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مدیران صندوق\مدیر صندوق\FUNDS\FixedIncomeETF\افشای پورتفو\1405\"/>
    </mc:Choice>
  </mc:AlternateContent>
  <xr:revisionPtr revIDLastSave="0" documentId="8_{CBFABBE1-7089-4AD1-A3E8-302EBF40321C}" xr6:coauthVersionLast="47" xr6:coauthVersionMax="47" xr10:uidLastSave="{00000000-0000-0000-0000-000000000000}"/>
  <bookViews>
    <workbookView xWindow="-120" yWindow="-120" windowWidth="29040" windowHeight="15720" firstSheet="14" activeTab="20" xr2:uid="{00000000-000D-0000-FFFF-FFFF00000000}"/>
  </bookViews>
  <sheets>
    <sheet name="صورت وضعیت (2)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اوراق!$A$1:$AM$33</definedName>
    <definedName name="_xlnm.Print_Area" localSheetId="2">'اوراق مشتقه'!$A$1:$AX$27</definedName>
    <definedName name="_xlnm.Print_Area" localSheetId="5">'تعدیل قیمت'!$A$1:$N$26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بانکی'!$A$1:$K$144</definedName>
    <definedName name="_xlnm.Print_Area" localSheetId="10">'درآمد سرمایه گذاری در اوراق به'!$A$1:$R$37</definedName>
    <definedName name="_xlnm.Print_Area" localSheetId="8">'درآمد سرمایه گذاری در سهام'!$A$1:$X$22</definedName>
    <definedName name="_xlnm.Print_Area" localSheetId="9">'درآمد سرمایه گذاری در صندوق'!$A$1:$X$29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اوراق'!$A$1:$S$60</definedName>
    <definedName name="_xlnm.Print_Area" localSheetId="18">'درآمد ناشی از فروش'!$A$1:$S$27</definedName>
    <definedName name="_xlnm.Print_Area" localSheetId="13">'سایر درآمدها'!$A$1:$G$11</definedName>
    <definedName name="_xlnm.Print_Area" localSheetId="6">سپرده!$A$1:$M$49</definedName>
    <definedName name="_xlnm.Print_Area" localSheetId="1">سهام!$A$1:$AC$22</definedName>
    <definedName name="_xlnm.Print_Area" localSheetId="16">'سود اوراق بهادار'!$A$1:$U$32</definedName>
    <definedName name="_xlnm.Print_Area" localSheetId="17">'سود سپرده بانکی'!$A$1:$N$144</definedName>
    <definedName name="_xlnm.Print_Area" localSheetId="0">'صورت وضعیت (2)'!$A$1:$C$6</definedName>
    <definedName name="_xlnm.Print_Area" localSheetId="11">'مبالغ تخصیصی اوراق'!$A$1:$R$31</definedName>
    <definedName name="_xlnm.Print_Area" localSheetId="3">'واحدهای صندوق'!$A$1:$AB$25</definedName>
    <definedName name="_xlnm.Print_Titles" localSheetId="12">'درآمد سپرده بانکی'!$1:$7</definedName>
    <definedName name="_xlnm.Print_Titles" localSheetId="20">'درآمد ناشی از تغییر قیمت اوراق'!$1:$7</definedName>
    <definedName name="_xlnm.Print_Titles" localSheetId="6">سپرده!$1:$8</definedName>
    <definedName name="_xlnm.Print_Titles" localSheetId="17">'سود سپرده بانکی'!$1:$8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8" l="1"/>
  <c r="H9" i="8"/>
  <c r="H10" i="8"/>
  <c r="H11" i="8"/>
  <c r="H12" i="8"/>
  <c r="H8" i="8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<sst xmlns="http://schemas.openxmlformats.org/spreadsheetml/2006/main" count="1137" uniqueCount="322">
  <si>
    <t>صندوق سرمایه‌گذاری قابل معامله در اوراق بهادار با درآمدثابت آرامش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</si>
  <si>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</si>
  <si>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</si>
  <si>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</si>
  <si>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</si>
  <si>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</si>
  <si>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</si>
  <si>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</si>
  <si>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</si>
  <si>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</si>
  <si>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</si>
  <si>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</si>
  <si>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</si>
  <si>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</si>
  <si>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</si>
  <si>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</si>
  <si>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</si>
  <si>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</si>
  <si>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</si>
  <si>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</si>
  <si>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پتروشیمی پردیس</t>
  </si>
  <si>
    <t>پتروشیمی نوری</t>
  </si>
  <si>
    <t>تولیدی کوچین</t>
  </si>
  <si>
    <t>ح . سرمایه گذاری صدرتامین</t>
  </si>
  <si>
    <t>سرمایه گذاری تامین اجتماعی</t>
  </si>
  <si>
    <t>سرمایه گذاری صدرتامین</t>
  </si>
  <si>
    <t>سیمان‌ شرق‌</t>
  </si>
  <si>
    <t>گروه صنعتی درپاد تبریز</t>
  </si>
  <si>
    <t>گروه‌بهمن‌</t>
  </si>
  <si>
    <t>ملی‌ صنایع‌ مس‌ ایران‌</t>
  </si>
  <si>
    <t>نفت‌ بهران‌</t>
  </si>
  <si>
    <t>کارخانجات تولیدی نیروترانسفو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</si>
  <si>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</si>
  <si>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</si>
  <si>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</si>
  <si>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</si>
  <si>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</si>
  <si>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</si>
  <si>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</si>
  <si>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</si>
  <si>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</si>
  <si>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</si>
  <si>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</si>
  <si>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</si>
  <si>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</si>
  <si>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</si>
  <si>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</si>
  <si>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</si>
  <si>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</si>
  <si>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</si>
  <si>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</si>
  <si>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</si>
  <si>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 مبتنی بر کالای فارابی</t>
  </si>
  <si>
    <t>صندوق راهبرصنایع مهرگان1-بخشی</t>
  </si>
  <si>
    <t>صندوق س زیتون نماد پایا- مختلط</t>
  </si>
  <si>
    <t>صندوق س صنایع اندیشه صبا2-بخشی</t>
  </si>
  <si>
    <t>صندوق س مشترک پارس-مختلط</t>
  </si>
  <si>
    <t>صندوق س.بخشی گستره فیروزه3 -ب</t>
  </si>
  <si>
    <t>صندوق س.پشتوانه سکه طلا کهربا</t>
  </si>
  <si>
    <t>صندوق س.پشتوانه طلا آرمان آتی</t>
  </si>
  <si>
    <t>صندوق س.پشتوانه طلادرخشان آبان</t>
  </si>
  <si>
    <t>صندوق س.پشتوانه طلای صبا</t>
  </si>
  <si>
    <t>صندوق س.سرزمین بزرگ بازار-س</t>
  </si>
  <si>
    <t>صندوق س.مختلط کاریزما-م</t>
  </si>
  <si>
    <t>صندوق س.موج گستر ثروت-س</t>
  </si>
  <si>
    <t>صندوق س.کالای کهربا1</t>
  </si>
  <si>
    <t>صندوق واسطه گری مالی یکم-سهام</t>
  </si>
  <si>
    <t>صندوق س.پشتوانه طلای رز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</si>
  <si>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</si>
  <si>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</si>
  <si>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</si>
  <si>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</si>
  <si>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</si>
  <si>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</si>
  <si>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</si>
  <si>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</si>
  <si>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</si>
  <si>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</si>
  <si>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</si>
  <si>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</si>
  <si>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</si>
  <si>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اسناد خزانه-م13بودجه02-051021</t>
  </si>
  <si>
    <t>1402/12/29</t>
  </si>
  <si>
    <t>1405/10/21</t>
  </si>
  <si>
    <t>اسناد خزانه-م1-س.قوا03-060615</t>
  </si>
  <si>
    <t>1403/11/27</t>
  </si>
  <si>
    <t>1406/06/15</t>
  </si>
  <si>
    <t>صکوک اجاره فارس88-بدن ضامن</t>
  </si>
  <si>
    <t>1404/08/24</t>
  </si>
  <si>
    <t>1408/08/24</t>
  </si>
  <si>
    <t>صکوک مرابحه دکوثر701-3ماهه23%</t>
  </si>
  <si>
    <t>1403/01/07</t>
  </si>
  <si>
    <t>1407/01/07</t>
  </si>
  <si>
    <t>گواهی اعتبارمولد ملی14050231</t>
  </si>
  <si>
    <t>1404/03/01</t>
  </si>
  <si>
    <t>1405/02/31</t>
  </si>
  <si>
    <t>مرابحه آرگون نورد ایران080714</t>
  </si>
  <si>
    <t>1404/07/14</t>
  </si>
  <si>
    <t>1408/07/14</t>
  </si>
  <si>
    <t>مرابحه آسمان بیکران هشتم060712</t>
  </si>
  <si>
    <t>1402/07/12</t>
  </si>
  <si>
    <t>1406/07/12</t>
  </si>
  <si>
    <t>مرابحه عام دولت171-ش.خ060316</t>
  </si>
  <si>
    <t>1403/05/16</t>
  </si>
  <si>
    <t>1406/03/16</t>
  </si>
  <si>
    <t>مرابحه عام دولت201-ش.خ060430</t>
  </si>
  <si>
    <t>1403/11/30</t>
  </si>
  <si>
    <t>1406/04/30</t>
  </si>
  <si>
    <t>مرابحه عام دولت211-ش.خ050528</t>
  </si>
  <si>
    <t>1403/12/28</t>
  </si>
  <si>
    <t>1405/05/28</t>
  </si>
  <si>
    <t>مرابحه عام دولت231-ش.خ060825</t>
  </si>
  <si>
    <t>1404/06/25</t>
  </si>
  <si>
    <t>1406/08/25</t>
  </si>
  <si>
    <t>مرابحه عام دولت232-ش.خ070725</t>
  </si>
  <si>
    <t>1407/07/25</t>
  </si>
  <si>
    <t>مرابحه عام دولت239-ش.خ070922</t>
  </si>
  <si>
    <t>1404/07/22</t>
  </si>
  <si>
    <t>1407/09/22</t>
  </si>
  <si>
    <t>مرابحه عام دولت249-ش.خ060827</t>
  </si>
  <si>
    <t>1404/08/27</t>
  </si>
  <si>
    <t>1406/08/27</t>
  </si>
  <si>
    <t>مرابحه عام دولت250-ش.خ070205</t>
  </si>
  <si>
    <t>1404/09/05</t>
  </si>
  <si>
    <t>1407/02/05</t>
  </si>
  <si>
    <t>مرابحه عام دولت253-ش.خ070311</t>
  </si>
  <si>
    <t>1404/09/11</t>
  </si>
  <si>
    <t>1407/03/11</t>
  </si>
  <si>
    <t>مرابحه عام دولت254-ش.خ070911</t>
  </si>
  <si>
    <t>1407/09/11</t>
  </si>
  <si>
    <t>مرابحه عام دولت256-ش.خ070318</t>
  </si>
  <si>
    <t>1404/09/18</t>
  </si>
  <si>
    <t>1407/03/18</t>
  </si>
  <si>
    <t>مرابحه عام دولت257-ش.خ060825</t>
  </si>
  <si>
    <t>1404/09/25</t>
  </si>
  <si>
    <t>مرابحه عام دولت259-ش.خ070502</t>
  </si>
  <si>
    <t>1404/10/02</t>
  </si>
  <si>
    <t>1407/05/02</t>
  </si>
  <si>
    <t>مرابحه عام دولت265-ش.خ070430</t>
  </si>
  <si>
    <t>1404/10/30</t>
  </si>
  <si>
    <t>1407/04/30</t>
  </si>
  <si>
    <t>مرابحه فردا دیزل موتور 060224</t>
  </si>
  <si>
    <t>1406/02/24</t>
  </si>
  <si>
    <t>مشارکت ش شیراز0602-3ماهه20.5%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</si>
  <si>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</si>
  <si>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</si>
  <si>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</si>
  <si>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</si>
  <si>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</si>
  <si>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</si>
  <si>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</si>
  <si>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</si>
  <si>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</si>
  <si>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</si>
  <si>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-100.05%</t>
  </si>
  <si>
    <t>سایر</t>
  </si>
  <si>
    <t>-100.07%</t>
  </si>
  <si>
    <t>-100.70%</t>
  </si>
  <si>
    <t>-100.09%</t>
  </si>
  <si>
    <t>-100.16%</t>
  </si>
  <si>
    <t>-100.08%</t>
  </si>
  <si>
    <t>-100.02%</t>
  </si>
  <si>
    <t>-100.10%</t>
  </si>
  <si>
    <t>-100.61%</t>
  </si>
  <si>
    <t>-100.11%</t>
  </si>
  <si>
    <t>9.58%</t>
  </si>
  <si>
    <t>-0.21%</t>
  </si>
  <si>
    <t>-100.14%</t>
  </si>
  <si>
    <t>3.98%</t>
  </si>
  <si>
    <t>-1.19%</t>
  </si>
  <si>
    <t>Unkonwn</t>
  </si>
  <si>
    <t>0.78%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</si>
  <si>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</si>
  <si>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</si>
  <si>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</si>
  <si>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</si>
  <si>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</si>
  <si>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</si>
  <si>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</si>
  <si>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0.02%</t>
  </si>
  <si>
    <t>0.01%</t>
  </si>
  <si>
    <t>0.05%</t>
  </si>
  <si>
    <t>1.22%</t>
  </si>
  <si>
    <t>1.35%</t>
  </si>
  <si>
    <t>0.19%</t>
  </si>
  <si>
    <t>2.03%</t>
  </si>
  <si>
    <t>1.37%</t>
  </si>
  <si>
    <t>1.87%</t>
  </si>
  <si>
    <t>2.25%</t>
  </si>
  <si>
    <t>0.35%</t>
  </si>
  <si>
    <t>0.29%</t>
  </si>
  <si>
    <t>3.67%</t>
  </si>
  <si>
    <t>4.41%</t>
  </si>
  <si>
    <t>2.08%</t>
  </si>
  <si>
    <t>2.60%</t>
  </si>
  <si>
    <t>2.82%</t>
  </si>
  <si>
    <t>0.42%</t>
  </si>
  <si>
    <t>0.14%</t>
  </si>
  <si>
    <t>0.77%</t>
  </si>
  <si>
    <t>0.41%</t>
  </si>
  <si>
    <t>0.67%</t>
  </si>
  <si>
    <t>0.25%</t>
  </si>
  <si>
    <t>4.08%</t>
  </si>
  <si>
    <t>0.57%</t>
  </si>
  <si>
    <t>0.39%</t>
  </si>
  <si>
    <t>1.52%</t>
  </si>
  <si>
    <t>3.55%</t>
  </si>
  <si>
    <t>2.45%</t>
  </si>
  <si>
    <t>5.90%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</si>
  <si>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</si>
  <si>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</si>
  <si>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</si>
  <si>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</si>
  <si>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</si>
  <si>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</si>
  <si>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</si>
  <si>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</si>
  <si>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</si>
  <si>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</si>
  <si>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</si>
  <si>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</si>
  <si>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</si>
  <si>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</si>
  <si>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</si>
  <si>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</si>
  <si>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</si>
  <si>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</si>
  <si>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</si>
  <si>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</si>
  <si>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</si>
  <si>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</si>
  <si>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</si>
  <si>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</si>
  <si>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</si>
  <si>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</si>
  <si>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</si>
  <si>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</si>
  <si>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 مبتنی بر کالای فارابی</t>
  </si>
  <si>
    <t>صندوق س اهرمی نارنج - واحدهای عادی صندوق</t>
  </si>
  <si>
    <t>صندوق س.آرمان سپهر آتی-م</t>
  </si>
  <si>
    <t>صندوق طلای عیار مفید</t>
  </si>
  <si>
    <t>صندوق س.پشتوانه طلا زرفام آشنا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</si>
  <si>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</si>
  <si>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</si>
  <si>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</si>
  <si>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</si>
  <si>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وکغدیر707-بدون ضامن</t>
  </si>
  <si>
    <t>مرابحه عام دولت183-ش.خ041124</t>
  </si>
  <si>
    <t>صکوک مرابحه فولاژ612-بدون ضامن</t>
  </si>
  <si>
    <t>اجاره اهداف فارس 14070531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</si>
  <si>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</si>
  <si>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</si>
  <si>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</si>
  <si>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</si>
  <si>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</si>
  <si>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</si>
  <si>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</si>
  <si>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</si>
  <si>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</si>
  <si>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</si>
  <si>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</si>
  <si>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</si>
  <si>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</si>
  <si>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</si>
  <si>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</si>
  <si>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</si>
  <si>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</si>
  <si>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</si>
  <si>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</si>
  <si>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</si>
  <si>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</si>
  <si>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</si>
  <si>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</si>
  <si>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</si>
  <si>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</si>
  <si>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</si>
  <si>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</si>
  <si>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</si>
  <si>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</si>
  <si>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</si>
  <si>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</si>
  <si>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</si>
  <si>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</si>
  <si>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</si>
  <si>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</si>
  <si>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</si>
  <si>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</si>
  <si>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</si>
  <si>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</si>
  <si>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</si>
  <si>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</si>
  <si>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</si>
  <si>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</si>
  <si>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</si>
  <si>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</si>
  <si>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</si>
  <si>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</si>
  <si>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</si>
  <si>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1404/11/24</t>
  </si>
  <si>
    <t>1407/07/14</t>
  </si>
  <si>
    <t>1407/05/31</t>
  </si>
  <si>
    <t>1406/12/22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</si>
  <si>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</si>
  <si>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</si>
  <si>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</si>
  <si>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</si>
  <si>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</si>
  <si>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</si>
  <si>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</si>
  <si>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</si>
  <si>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</si>
  <si>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</si>
  <si>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</si>
  <si>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</si>
  <si>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</si>
  <si>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</si>
  <si>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</si>
  <si>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</si>
  <si>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</si>
  <si>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سپرده کوتاه مدت</t>
  </si>
  <si>
    <t xml:space="preserve">حساب جاری </t>
  </si>
  <si>
    <t>سپرده بلند مدت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</si>
</sst>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2">
    <xf numFmtId="0" fontId="0" fillId="0" borderId="0" xfId="0" applyAlignment="1">
      <alignment horizontal="left"/>
    </xf>
    <xf numFmtId="37" fontId="0" fillId="0" borderId="0" xfId="0" applyNumberFormat="1" applyAlignment="1">
      <alignment horizontal="left"/>
    </xf>
    <xf numFmtId="37" fontId="2" fillId="0" borderId="0" xfId="0" applyNumberFormat="1" applyFont="1" applyAlignment="1">
      <alignment horizontal="left" vertical="top"/>
    </xf>
    <xf numFmtId="37" fontId="5" fillId="0" borderId="0" xfId="0" applyNumberFormat="1" applyFont="1" applyFill="1" applyAlignment="1">
      <alignment horizontal="right" vertical="top"/>
    </xf>
    <xf numFmtId="37" fontId="4" fillId="0" borderId="3" xfId="0" applyNumberFormat="1" applyFont="1" applyFill="1" applyBorder="1" applyAlignment="1">
      <alignment horizontal="center" vertical="center" wrapText="1"/>
    </xf>
    <xf numFmtId="37" fontId="0" fillId="0" borderId="2" xfId="0" applyNumberFormat="1" applyBorder="1" applyAlignment="1">
      <alignment horizontal="left"/>
    </xf>
    <xf numFmtId="37" fontId="5" fillId="0" borderId="2" xfId="0" applyNumberFormat="1" applyFont="1" applyFill="1" applyBorder="1" applyAlignment="1">
      <alignment horizontal="right" vertical="top"/>
    </xf>
    <xf numFmtId="37" fontId="5" fillId="0" borderId="4" xfId="0" applyNumberFormat="1" applyFont="1" applyFill="1" applyBorder="1" applyAlignment="1">
      <alignment horizontal="right" vertical="top"/>
    </xf>
    <xf numFmtId="37" fontId="4" fillId="0" borderId="5" xfId="0" applyNumberFormat="1" applyFont="1" applyFill="1" applyBorder="1" applyAlignment="1">
      <alignment horizontal="center" vertical="center"/>
    </xf>
    <xf numFmtId="37" fontId="5" fillId="0" borderId="5" xfId="0" applyNumberFormat="1" applyFont="1" applyFill="1" applyBorder="1" applyAlignment="1">
      <alignment horizontal="right" vertical="top"/>
    </xf>
    <xf numFmtId="37" fontId="4" fillId="0" borderId="1" xfId="0" applyNumberFormat="1" applyFont="1" applyFill="1" applyBorder="1" applyAlignment="1">
      <alignment horizontal="center" vertical="center"/>
    </xf>
    <xf numFmtId="37" fontId="4" fillId="0" borderId="1" xfId="0" applyNumberFormat="1" applyFont="1" applyFill="1" applyBorder="1" applyAlignment="1">
      <alignment horizontal="center" vertical="center" wrapText="1"/>
    </xf>
    <xf numFmtId="37" fontId="0" fillId="0" borderId="4" xfId="0" applyNumberFormat="1" applyBorder="1" applyAlignment="1">
      <alignment horizontal="left"/>
    </xf>
    <xf numFmtId="37" fontId="3" fillId="0" borderId="0" xfId="0" applyNumberFormat="1" applyFont="1" applyFill="1" applyAlignment="1">
      <alignment horizontal="right" vertical="center"/>
    </xf>
    <xf numFmtId="37" fontId="4" fillId="0" borderId="3" xfId="0" applyNumberFormat="1" applyFont="1" applyFill="1" applyBorder="1" applyAlignment="1">
      <alignment horizontal="center" vertical="center"/>
    </xf>
    <xf numFmtId="39" fontId="0" fillId="0" borderId="0" xfId="0" applyNumberFormat="1" applyAlignment="1">
      <alignment horizontal="left"/>
    </xf>
    <xf numFmtId="39" fontId="4" fillId="0" borderId="1" xfId="0" applyNumberFormat="1" applyFont="1" applyFill="1" applyBorder="1" applyAlignment="1">
      <alignment horizontal="center" vertical="center"/>
    </xf>
    <xf numFmtId="39" fontId="5" fillId="0" borderId="2" xfId="0" applyNumberFormat="1" applyFont="1" applyFill="1" applyBorder="1" applyAlignment="1">
      <alignment horizontal="right" vertical="top"/>
    </xf>
    <xf numFmtId="39" fontId="5" fillId="0" borderId="0" xfId="0" applyNumberFormat="1" applyFont="1" applyFill="1" applyAlignment="1">
      <alignment horizontal="right" vertical="top"/>
    </xf>
    <xf numFmtId="39" fontId="5" fillId="0" borderId="4" xfId="0" applyNumberFormat="1" applyFont="1" applyFill="1" applyBorder="1" applyAlignment="1">
      <alignment horizontal="right" vertical="top"/>
    </xf>
    <xf numFmtId="39" fontId="5" fillId="0" borderId="5" xfId="0" applyNumberFormat="1" applyFont="1" applyFill="1" applyBorder="1" applyAlignment="1">
      <alignment horizontal="right" vertical="top"/>
    </xf>
    <xf numFmtId="39" fontId="4" fillId="0" borderId="6" xfId="0" applyNumberFormat="1" applyFont="1" applyFill="1" applyBorder="1" applyAlignment="1">
      <alignment horizontal="center" vertical="center"/>
    </xf>
    <xf numFmtId="9" fontId="5" fillId="0" borderId="0" xfId="1" applyFont="1" applyFill="1" applyBorder="1" applyAlignment="1">
      <alignment horizontal="right" vertical="top"/>
    </xf>
    <xf numFmtId="9" fontId="5" fillId="0" borderId="7" xfId="1" applyFont="1" applyFill="1" applyBorder="1" applyAlignment="1">
      <alignment horizontal="right" vertical="top"/>
    </xf>
    <xf numFmtId="37" fontId="0" fillId="0" borderId="0" xfId="0" applyNumberFormat="1" applyAlignment="1">
      <alignment horizontal="left" wrapText="1"/>
    </xf>
    <xf numFmtId="37" fontId="0" fillId="0" borderId="2" xfId="0" applyNumberFormat="1" applyBorder="1" applyAlignment="1">
      <alignment horizontal="left" wrapText="1"/>
    </xf>
    <xf numFmtId="37" fontId="7" fillId="0" borderId="0" xfId="0" applyNumberFormat="1" applyFont="1" applyAlignment="1">
      <alignment horizontal="center" vertical="center"/>
    </xf>
    <xf numFmtId="37" fontId="5" fillId="0" borderId="0" xfId="0" applyNumberFormat="1" applyFont="1" applyFill="1" applyAlignment="1">
      <alignment horizontal="right" vertical="top"/>
    </xf>
    <xf numFmtId="37" fontId="5" fillId="0" borderId="4" xfId="0" applyNumberFormat="1" applyFont="1" applyFill="1" applyBorder="1" applyAlignment="1">
      <alignment horizontal="right" vertical="top"/>
    </xf>
    <xf numFmtId="37" fontId="4" fillId="0" borderId="5" xfId="0" applyNumberFormat="1" applyFont="1" applyFill="1" applyBorder="1" applyAlignment="1">
      <alignment horizontal="center" vertical="center"/>
    </xf>
    <xf numFmtId="37" fontId="4" fillId="0" borderId="1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right" vertical="top"/>
    </xf>
    <xf numFmtId="37" fontId="4" fillId="0" borderId="3" xfId="0" applyNumberFormat="1" applyFont="1" applyFill="1" applyBorder="1" applyAlignment="1">
      <alignment horizontal="center" vertical="center"/>
    </xf>
    <xf numFmtId="37" fontId="1" fillId="0" borderId="0" xfId="0" applyNumberFormat="1" applyFont="1" applyFill="1" applyAlignment="1">
      <alignment horizontal="center" vertical="center"/>
    </xf>
    <xf numFmtId="37" fontId="3" fillId="0" borderId="0" xfId="0" applyNumberFormat="1" applyFont="1" applyFill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37" fontId="5" fillId="0" borderId="5" xfId="0" applyNumberFormat="1" applyFont="1" applyFill="1" applyBorder="1" applyAlignment="1">
      <alignment horizontal="right" vertical="top"/>
    </xf>
    <xf numFmtId="37" fontId="4" fillId="0" borderId="1" xfId="0" applyNumberFormat="1" applyFont="1" applyFill="1" applyBorder="1" applyAlignment="1">
      <alignment horizontal="center" vertical="center" wrapText="1"/>
    </xf>
    <xf numFmtId="37" fontId="4" fillId="0" borderId="3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37" fontId="4" fillId="0" borderId="0" xfId="0" applyNumberFormat="1" applyFont="1" applyFill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22/10/relationships/richValueRel" Target="richData/richValueRel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microsoft.com/office/2017/06/relationships/rdRichValueStructure" Target="richData/rdrichvaluestructure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microsoft.com/office/2017/06/relationships/rdRichValue" Target="richData/rdrichvalue.xml"/><Relationship Id="rId30" Type="http://schemas.openxmlformats.org/officeDocument/2006/relationships/calcChain" Target="calcChain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8F304-EE9C-4ACF-ACC9-0AB924792434}">
  <sheetPr>
    <pageSetUpPr fitToPage="1"/>
  </sheetPr>
  <dimension ref="A1:C6"/>
  <sheetViews>
    <sheetView rightToLeft="1" workbookViewId="0">
      <selection activeCell="E21" sqref="E21:F21"/>
    </sheetView>
  </sheetViews>
  <sheetFormatPr defaultRowHeight="12.75" x14ac:dyDescent="0.2"/>
  <cols>
    <col min="1" max="1" width="60.140625" style="1" customWidth="1"/>
    <col min="2" max="2" width="76.28515625" style="1" customWidth="1"/>
    <col min="3" max="3" width="76.5703125" style="1" customWidth="1"/>
    <col min="4" max="16384" width="9.140625" style="1"/>
  </cols>
  <sheetData>
    <row r="1" spans="1:3" ht="106.5" customHeight="1" x14ac:dyDescent="0.2"/>
    <row r="2" spans="1:3" ht="150" customHeight="1" x14ac:dyDescent="0.2">
      <c r="B2" s="2" t="e" vm="1">
        <v>#VALUE!</v>
      </c>
    </row>
    <row r="3" spans="1:3" ht="63" customHeight="1" x14ac:dyDescent="0.2">
      <c r="A3" s="26" t="s">
        <v>0</v>
      </c>
      <c r="B3" s="26"/>
      <c r="C3" s="26"/>
    </row>
    <row r="4" spans="1:3" ht="63" customHeight="1" x14ac:dyDescent="0.2">
      <c r="A4" s="26" t="s">
        <v>1</v>
      </c>
      <c r="B4" s="26"/>
      <c r="C4" s="26"/>
    </row>
    <row r="5" spans="1:3" ht="63" customHeight="1" x14ac:dyDescent="0.2">
      <c r="A5" s="26" t="s">
        <v>2</v>
      </c>
      <c r="B5" s="26"/>
      <c r="C5" s="26"/>
    </row>
    <row r="6" spans="1:3" ht="123.6" customHeight="1" x14ac:dyDescent="0.2">
      <c r="B6" s="2"/>
    </row>
  </sheetData>
  <mergeCells count="3">
    <mergeCell ref="A3:C3"/>
    <mergeCell ref="A4:C4"/>
    <mergeCell ref="A5:C5"/>
  </mergeCells>
  <printOptions horizontalCentered="1" verticalCentered="1"/>
  <pageMargins left="0.39" right="0.39" top="0.39" bottom="0.39" header="0" footer="0"/>
  <pageSetup scale="6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9"/>
  <sheetViews>
    <sheetView rightToLeft="1" topLeftCell="A4" zoomScaleNormal="100" workbookViewId="0">
      <selection activeCell="E21" sqref="E21:F21"/>
    </sheetView>
  </sheetViews>
  <sheetFormatPr defaultRowHeight="12.75" x14ac:dyDescent="0.2"/>
  <cols>
    <col min="1" max="1" width="6.42578125" style="1" bestFit="1" customWidth="1"/>
    <col min="2" max="2" width="29.28515625" style="1" customWidth="1"/>
    <col min="3" max="3" width="1.28515625" style="1" customWidth="1"/>
    <col min="4" max="4" width="16.42578125" style="1" bestFit="1" customWidth="1"/>
    <col min="5" max="5" width="1.28515625" style="1" customWidth="1"/>
    <col min="6" max="6" width="17.5703125" style="1" bestFit="1" customWidth="1"/>
    <col min="7" max="7" width="1.28515625" style="1" customWidth="1"/>
    <col min="8" max="8" width="16.42578125" style="1" bestFit="1" customWidth="1"/>
    <col min="9" max="9" width="1.28515625" style="1" customWidth="1"/>
    <col min="10" max="10" width="16.28515625" style="1" bestFit="1" customWidth="1"/>
    <col min="11" max="11" width="1.28515625" style="1" customWidth="1"/>
    <col min="12" max="12" width="17.42578125" style="1" bestFit="1" customWidth="1"/>
    <col min="13" max="13" width="1.28515625" style="1" customWidth="1"/>
    <col min="14" max="14" width="16.42578125" style="1" bestFit="1" customWidth="1"/>
    <col min="15" max="16" width="1.28515625" style="1" customWidth="1"/>
    <col min="17" max="17" width="16.85546875" style="1" bestFit="1" customWidth="1"/>
    <col min="18" max="18" width="1.28515625" style="1" customWidth="1"/>
    <col min="19" max="19" width="16.85546875" style="1" bestFit="1" customWidth="1"/>
    <col min="20" max="20" width="1.28515625" style="1" customWidth="1"/>
    <col min="21" max="21" width="18.5703125" style="1" bestFit="1" customWidth="1"/>
    <col min="22" max="22" width="1.28515625" style="1" customWidth="1"/>
    <col min="23" max="23" width="17.42578125" style="1" bestFit="1" customWidth="1"/>
    <col min="24" max="24" width="0.28515625" style="1" customWidth="1"/>
    <col min="25" max="16384" width="9.140625" style="1"/>
  </cols>
  <sheetData>
    <row r="1" spans="1:2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1.75" customHeight="1" x14ac:dyDescent="0.2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3" ht="14.45" customHeight="1" x14ac:dyDescent="0.2"/>
    <row r="5" spans="1:23" ht="14.45" customHeight="1" x14ac:dyDescent="0.2">
      <c r="A5" s="13" t="s">
        <v>234</v>
      </c>
      <c r="B5" s="34" t="s">
        <v>235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4.45" customHeight="1" x14ac:dyDescent="0.2">
      <c r="D6" s="30" t="s">
        <v>228</v>
      </c>
      <c r="E6" s="30"/>
      <c r="F6" s="30"/>
      <c r="G6" s="30"/>
      <c r="H6" s="30"/>
      <c r="I6" s="30"/>
      <c r="J6" s="30"/>
      <c r="K6" s="30"/>
      <c r="L6" s="30"/>
      <c r="N6" s="30" t="s">
        <v>229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14.45" customHeight="1" x14ac:dyDescent="0.2">
      <c r="D7" s="5"/>
      <c r="E7" s="5"/>
      <c r="F7" s="5"/>
      <c r="G7" s="5"/>
      <c r="H7" s="5"/>
      <c r="I7" s="5"/>
      <c r="J7" s="32" t="s">
        <v>32</v>
      </c>
      <c r="K7" s="32"/>
      <c r="L7" s="32"/>
      <c r="N7" s="5"/>
      <c r="O7" s="5"/>
      <c r="P7" s="5"/>
      <c r="Q7" s="5"/>
      <c r="R7" s="5"/>
      <c r="S7" s="5"/>
      <c r="T7" s="5"/>
      <c r="U7" s="32" t="s">
        <v>32</v>
      </c>
      <c r="V7" s="32"/>
      <c r="W7" s="32"/>
    </row>
    <row r="8" spans="1:23" ht="14.45" customHeight="1" x14ac:dyDescent="0.2">
      <c r="A8" s="30" t="s">
        <v>49</v>
      </c>
      <c r="B8" s="30"/>
      <c r="D8" s="10" t="s">
        <v>236</v>
      </c>
      <c r="F8" s="10" t="s">
        <v>232</v>
      </c>
      <c r="H8" s="10" t="s">
        <v>233</v>
      </c>
      <c r="J8" s="14" t="s">
        <v>175</v>
      </c>
      <c r="K8" s="5"/>
      <c r="L8" s="14" t="s">
        <v>214</v>
      </c>
      <c r="N8" s="10" t="s">
        <v>236</v>
      </c>
      <c r="P8" s="30" t="s">
        <v>232</v>
      </c>
      <c r="Q8" s="30"/>
      <c r="S8" s="10" t="s">
        <v>233</v>
      </c>
      <c r="U8" s="14" t="s">
        <v>175</v>
      </c>
      <c r="V8" s="5"/>
      <c r="W8" s="14" t="s">
        <v>214</v>
      </c>
    </row>
    <row r="9" spans="1:23" ht="21.75" customHeight="1" x14ac:dyDescent="0.2">
      <c r="A9" s="31" t="s">
        <v>61</v>
      </c>
      <c r="B9" s="31"/>
      <c r="D9" s="6">
        <v>0</v>
      </c>
      <c r="F9" s="6">
        <v>-71681612120</v>
      </c>
      <c r="H9" s="6">
        <v>47052140741</v>
      </c>
      <c r="J9" s="6">
        <v>-24629471379</v>
      </c>
      <c r="L9" s="17">
        <v>-1.3</v>
      </c>
      <c r="N9" s="6">
        <v>0</v>
      </c>
      <c r="P9" s="31">
        <v>240980362523</v>
      </c>
      <c r="Q9" s="31"/>
      <c r="S9" s="6">
        <v>47052140741</v>
      </c>
      <c r="U9" s="6">
        <v>288032503264</v>
      </c>
      <c r="W9" s="17">
        <v>2.04</v>
      </c>
    </row>
    <row r="10" spans="1:23" ht="21.75" customHeight="1" x14ac:dyDescent="0.2">
      <c r="A10" s="27" t="s">
        <v>58</v>
      </c>
      <c r="B10" s="27"/>
      <c r="D10" s="3">
        <v>0</v>
      </c>
      <c r="F10" s="3">
        <v>0</v>
      </c>
      <c r="H10" s="3">
        <v>24196131338</v>
      </c>
      <c r="J10" s="3">
        <v>24196131338</v>
      </c>
      <c r="L10" s="18">
        <v>1.28</v>
      </c>
      <c r="N10" s="3">
        <v>0</v>
      </c>
      <c r="P10" s="27">
        <v>0</v>
      </c>
      <c r="Q10" s="27"/>
      <c r="S10" s="3">
        <v>24196131338</v>
      </c>
      <c r="U10" s="3">
        <v>24196131338</v>
      </c>
      <c r="W10" s="18">
        <v>0.17</v>
      </c>
    </row>
    <row r="11" spans="1:23" ht="21.75" customHeight="1" x14ac:dyDescent="0.2">
      <c r="A11" s="27" t="s">
        <v>59</v>
      </c>
      <c r="B11" s="27"/>
      <c r="D11" s="3">
        <v>0</v>
      </c>
      <c r="F11" s="3">
        <v>-46700837884</v>
      </c>
      <c r="H11" s="3">
        <v>40933635707</v>
      </c>
      <c r="J11" s="3">
        <v>-5767202177</v>
      </c>
      <c r="L11" s="18">
        <v>-0.3</v>
      </c>
      <c r="N11" s="3">
        <v>0</v>
      </c>
      <c r="P11" s="27">
        <v>33291824295</v>
      </c>
      <c r="Q11" s="27"/>
      <c r="S11" s="3">
        <v>40933635707</v>
      </c>
      <c r="U11" s="3">
        <v>74225460002</v>
      </c>
      <c r="W11" s="18">
        <v>0.53</v>
      </c>
    </row>
    <row r="12" spans="1:23" ht="21.75" customHeight="1" x14ac:dyDescent="0.2">
      <c r="A12" s="27" t="s">
        <v>237</v>
      </c>
      <c r="B12" s="27"/>
      <c r="D12" s="3">
        <v>0</v>
      </c>
      <c r="F12" s="3">
        <v>41963251044</v>
      </c>
      <c r="H12" s="3">
        <v>51517261294</v>
      </c>
      <c r="J12" s="3">
        <v>93480512338</v>
      </c>
      <c r="L12" s="18">
        <v>4.93</v>
      </c>
      <c r="N12" s="3">
        <v>0</v>
      </c>
      <c r="P12" s="27">
        <v>219877216021</v>
      </c>
      <c r="Q12" s="27"/>
      <c r="S12" s="3">
        <v>123705164064</v>
      </c>
      <c r="U12" s="3">
        <v>343582380085</v>
      </c>
      <c r="W12" s="18">
        <v>2.4300000000000002</v>
      </c>
    </row>
    <row r="13" spans="1:23" ht="21.75" customHeight="1" x14ac:dyDescent="0.2">
      <c r="A13" s="27" t="s">
        <v>56</v>
      </c>
      <c r="B13" s="27"/>
      <c r="D13" s="3">
        <v>0</v>
      </c>
      <c r="F13" s="3">
        <v>0</v>
      </c>
      <c r="H13" s="3">
        <v>0</v>
      </c>
      <c r="J13" s="3">
        <v>0</v>
      </c>
      <c r="L13" s="18">
        <v>0</v>
      </c>
      <c r="N13" s="3">
        <v>0</v>
      </c>
      <c r="P13" s="27">
        <v>68689730860</v>
      </c>
      <c r="Q13" s="27"/>
      <c r="S13" s="3">
        <v>12039769953</v>
      </c>
      <c r="U13" s="3">
        <v>80729500813</v>
      </c>
      <c r="W13" s="18">
        <v>0.56999999999999995</v>
      </c>
    </row>
    <row r="14" spans="1:23" ht="21.75" customHeight="1" x14ac:dyDescent="0.2">
      <c r="A14" s="27" t="s">
        <v>53</v>
      </c>
      <c r="B14" s="27"/>
      <c r="D14" s="3">
        <v>0</v>
      </c>
      <c r="F14" s="3">
        <v>0</v>
      </c>
      <c r="H14" s="3">
        <v>0</v>
      </c>
      <c r="J14" s="3">
        <v>0</v>
      </c>
      <c r="L14" s="18">
        <v>0</v>
      </c>
      <c r="N14" s="3">
        <v>0</v>
      </c>
      <c r="P14" s="27">
        <v>8709309900</v>
      </c>
      <c r="Q14" s="27"/>
      <c r="S14" s="3">
        <v>2436660262</v>
      </c>
      <c r="U14" s="3">
        <v>11145970162</v>
      </c>
      <c r="W14" s="18">
        <v>0.08</v>
      </c>
    </row>
    <row r="15" spans="1:23" ht="21.75" customHeight="1" x14ac:dyDescent="0.2">
      <c r="A15" s="27" t="s">
        <v>238</v>
      </c>
      <c r="B15" s="27"/>
      <c r="D15" s="3">
        <v>0</v>
      </c>
      <c r="F15" s="3">
        <v>0</v>
      </c>
      <c r="H15" s="3">
        <v>0</v>
      </c>
      <c r="J15" s="3">
        <v>0</v>
      </c>
      <c r="L15" s="18">
        <v>0</v>
      </c>
      <c r="N15" s="3">
        <v>0</v>
      </c>
      <c r="P15" s="27">
        <v>0</v>
      </c>
      <c r="Q15" s="27"/>
      <c r="S15" s="3">
        <v>421197767818</v>
      </c>
      <c r="U15" s="3">
        <v>421197767818</v>
      </c>
      <c r="W15" s="18">
        <v>2.98</v>
      </c>
    </row>
    <row r="16" spans="1:23" ht="21.75" customHeight="1" x14ac:dyDescent="0.2">
      <c r="A16" s="27" t="s">
        <v>239</v>
      </c>
      <c r="B16" s="27"/>
      <c r="D16" s="3">
        <v>0</v>
      </c>
      <c r="F16" s="3">
        <v>0</v>
      </c>
      <c r="H16" s="3">
        <v>0</v>
      </c>
      <c r="J16" s="3">
        <v>0</v>
      </c>
      <c r="L16" s="18">
        <v>0</v>
      </c>
      <c r="N16" s="3">
        <v>0</v>
      </c>
      <c r="P16" s="27">
        <v>0</v>
      </c>
      <c r="Q16" s="27"/>
      <c r="S16" s="3">
        <v>13148123846</v>
      </c>
      <c r="U16" s="3">
        <v>13148123846</v>
      </c>
      <c r="W16" s="18">
        <v>0.09</v>
      </c>
    </row>
    <row r="17" spans="1:23" ht="21.75" customHeight="1" x14ac:dyDescent="0.2">
      <c r="A17" s="27" t="s">
        <v>240</v>
      </c>
      <c r="B17" s="27"/>
      <c r="D17" s="3">
        <v>0</v>
      </c>
      <c r="F17" s="3">
        <v>0</v>
      </c>
      <c r="H17" s="3">
        <v>0</v>
      </c>
      <c r="J17" s="3">
        <v>0</v>
      </c>
      <c r="L17" s="18">
        <v>0</v>
      </c>
      <c r="N17" s="3">
        <v>0</v>
      </c>
      <c r="P17" s="27">
        <v>0</v>
      </c>
      <c r="Q17" s="27"/>
      <c r="S17" s="3">
        <v>210545458189</v>
      </c>
      <c r="U17" s="3">
        <v>210545458189</v>
      </c>
      <c r="W17" s="18">
        <v>1.49</v>
      </c>
    </row>
    <row r="18" spans="1:23" ht="21.75" customHeight="1" x14ac:dyDescent="0.2">
      <c r="A18" s="27" t="s">
        <v>55</v>
      </c>
      <c r="B18" s="27"/>
      <c r="D18" s="3">
        <v>0</v>
      </c>
      <c r="F18" s="3">
        <v>0</v>
      </c>
      <c r="H18" s="3">
        <v>0</v>
      </c>
      <c r="J18" s="3">
        <v>0</v>
      </c>
      <c r="L18" s="18">
        <v>0</v>
      </c>
      <c r="N18" s="3">
        <v>0</v>
      </c>
      <c r="P18" s="27">
        <v>-1257086114</v>
      </c>
      <c r="Q18" s="27"/>
      <c r="S18" s="3">
        <v>6367483</v>
      </c>
      <c r="U18" s="3">
        <v>-1250718631</v>
      </c>
      <c r="W18" s="18">
        <v>-0.01</v>
      </c>
    </row>
    <row r="19" spans="1:23" ht="21.75" customHeight="1" x14ac:dyDescent="0.2">
      <c r="A19" s="27" t="s">
        <v>241</v>
      </c>
      <c r="B19" s="27"/>
      <c r="D19" s="3">
        <v>0</v>
      </c>
      <c r="F19" s="3">
        <v>0</v>
      </c>
      <c r="H19" s="3">
        <v>0</v>
      </c>
      <c r="J19" s="3">
        <v>0</v>
      </c>
      <c r="L19" s="18">
        <v>0</v>
      </c>
      <c r="N19" s="3">
        <v>0</v>
      </c>
      <c r="P19" s="27">
        <v>0</v>
      </c>
      <c r="Q19" s="27"/>
      <c r="S19" s="3">
        <v>14899128157</v>
      </c>
      <c r="U19" s="3">
        <v>14899128157</v>
      </c>
      <c r="W19" s="18">
        <v>0.11</v>
      </c>
    </row>
    <row r="20" spans="1:23" ht="21.75" customHeight="1" x14ac:dyDescent="0.2">
      <c r="A20" s="27" t="s">
        <v>54</v>
      </c>
      <c r="B20" s="27"/>
      <c r="D20" s="3">
        <v>0</v>
      </c>
      <c r="F20" s="3">
        <v>0</v>
      </c>
      <c r="H20" s="3">
        <v>0</v>
      </c>
      <c r="J20" s="3">
        <v>0</v>
      </c>
      <c r="L20" s="18">
        <v>0</v>
      </c>
      <c r="N20" s="3">
        <v>0</v>
      </c>
      <c r="P20" s="27">
        <v>488644379475</v>
      </c>
      <c r="Q20" s="27"/>
      <c r="S20" s="3">
        <v>41949468012</v>
      </c>
      <c r="U20" s="3">
        <v>530593847487</v>
      </c>
      <c r="W20" s="18">
        <v>3.75</v>
      </c>
    </row>
    <row r="21" spans="1:23" ht="21.75" customHeight="1" x14ac:dyDescent="0.2">
      <c r="A21" s="27" t="s">
        <v>66</v>
      </c>
      <c r="B21" s="27"/>
      <c r="D21" s="3">
        <v>0</v>
      </c>
      <c r="F21" s="3">
        <v>0</v>
      </c>
      <c r="H21" s="3">
        <v>0</v>
      </c>
      <c r="J21" s="3">
        <v>0</v>
      </c>
      <c r="L21" s="18">
        <v>0</v>
      </c>
      <c r="N21" s="3">
        <v>0</v>
      </c>
      <c r="P21" s="27">
        <v>-5646208650</v>
      </c>
      <c r="Q21" s="27"/>
      <c r="S21" s="3">
        <v>0</v>
      </c>
      <c r="U21" s="3">
        <v>-5646208650</v>
      </c>
      <c r="W21" s="18">
        <v>-0.04</v>
      </c>
    </row>
    <row r="22" spans="1:23" ht="21.75" customHeight="1" x14ac:dyDescent="0.2">
      <c r="A22" s="27" t="s">
        <v>60</v>
      </c>
      <c r="B22" s="27"/>
      <c r="D22" s="3">
        <v>0</v>
      </c>
      <c r="F22" s="3">
        <v>-6244897119</v>
      </c>
      <c r="H22" s="3">
        <v>0</v>
      </c>
      <c r="J22" s="3">
        <v>-6244897119</v>
      </c>
      <c r="L22" s="18">
        <v>-0.33</v>
      </c>
      <c r="N22" s="3">
        <v>0</v>
      </c>
      <c r="P22" s="27">
        <v>-11132039511</v>
      </c>
      <c r="Q22" s="27"/>
      <c r="S22" s="3">
        <v>0</v>
      </c>
      <c r="U22" s="3">
        <v>-11132039511</v>
      </c>
      <c r="W22" s="18">
        <v>-0.08</v>
      </c>
    </row>
    <row r="23" spans="1:23" ht="21.75" customHeight="1" x14ac:dyDescent="0.2">
      <c r="A23" s="27" t="s">
        <v>57</v>
      </c>
      <c r="B23" s="27"/>
      <c r="D23" s="3">
        <v>0</v>
      </c>
      <c r="F23" s="3">
        <v>0</v>
      </c>
      <c r="H23" s="3">
        <v>0</v>
      </c>
      <c r="J23" s="3">
        <v>0</v>
      </c>
      <c r="L23" s="18">
        <v>0</v>
      </c>
      <c r="N23" s="3">
        <v>0</v>
      </c>
      <c r="P23" s="27">
        <v>-1263208193</v>
      </c>
      <c r="Q23" s="27"/>
      <c r="S23" s="3">
        <v>0</v>
      </c>
      <c r="U23" s="3">
        <v>-1263208193</v>
      </c>
      <c r="W23" s="18">
        <v>-0.01</v>
      </c>
    </row>
    <row r="24" spans="1:23" ht="21.75" customHeight="1" x14ac:dyDescent="0.2">
      <c r="A24" s="27" t="s">
        <v>67</v>
      </c>
      <c r="B24" s="27"/>
      <c r="D24" s="3">
        <v>0</v>
      </c>
      <c r="F24" s="3">
        <v>-29572091653</v>
      </c>
      <c r="H24" s="3">
        <v>0</v>
      </c>
      <c r="J24" s="3">
        <v>-29572091653</v>
      </c>
      <c r="L24" s="18">
        <v>-1.56</v>
      </c>
      <c r="N24" s="3">
        <v>0</v>
      </c>
      <c r="P24" s="27">
        <v>-29572091653</v>
      </c>
      <c r="Q24" s="27"/>
      <c r="S24" s="3">
        <v>0</v>
      </c>
      <c r="U24" s="3">
        <v>-29572091653</v>
      </c>
      <c r="W24" s="18">
        <v>-0.21</v>
      </c>
    </row>
    <row r="25" spans="1:23" ht="21.75" customHeight="1" x14ac:dyDescent="0.2">
      <c r="A25" s="27" t="s">
        <v>62</v>
      </c>
      <c r="B25" s="27"/>
      <c r="D25" s="3">
        <v>0</v>
      </c>
      <c r="F25" s="3">
        <v>0</v>
      </c>
      <c r="H25" s="3">
        <v>0</v>
      </c>
      <c r="J25" s="3">
        <v>0</v>
      </c>
      <c r="L25" s="18">
        <v>0</v>
      </c>
      <c r="N25" s="3">
        <v>0</v>
      </c>
      <c r="P25" s="27">
        <v>-971798999</v>
      </c>
      <c r="Q25" s="27"/>
      <c r="S25" s="3">
        <v>0</v>
      </c>
      <c r="U25" s="3">
        <v>-971798999</v>
      </c>
      <c r="W25" s="18">
        <v>-0.01</v>
      </c>
    </row>
    <row r="26" spans="1:23" ht="21.75" customHeight="1" x14ac:dyDescent="0.2">
      <c r="A26" s="27" t="s">
        <v>63</v>
      </c>
      <c r="B26" s="27"/>
      <c r="D26" s="3">
        <v>0</v>
      </c>
      <c r="F26" s="3">
        <v>0</v>
      </c>
      <c r="H26" s="3">
        <v>0</v>
      </c>
      <c r="J26" s="3">
        <v>0</v>
      </c>
      <c r="L26" s="18">
        <v>0</v>
      </c>
      <c r="N26" s="3">
        <v>0</v>
      </c>
      <c r="P26" s="27">
        <v>25600763018</v>
      </c>
      <c r="Q26" s="27"/>
      <c r="S26" s="3">
        <v>0</v>
      </c>
      <c r="U26" s="3">
        <v>25600763018</v>
      </c>
      <c r="W26" s="18">
        <v>0.18</v>
      </c>
    </row>
    <row r="27" spans="1:23" ht="21.75" customHeight="1" x14ac:dyDescent="0.2">
      <c r="A27" s="27" t="s">
        <v>64</v>
      </c>
      <c r="B27" s="27"/>
      <c r="D27" s="3">
        <v>0</v>
      </c>
      <c r="F27" s="3">
        <v>0</v>
      </c>
      <c r="H27" s="3">
        <v>0</v>
      </c>
      <c r="J27" s="3">
        <v>0</v>
      </c>
      <c r="L27" s="18">
        <v>0</v>
      </c>
      <c r="N27" s="3">
        <v>0</v>
      </c>
      <c r="P27" s="27">
        <v>-1282929238</v>
      </c>
      <c r="Q27" s="27"/>
      <c r="S27" s="3">
        <v>0</v>
      </c>
      <c r="U27" s="3">
        <v>-1282929238</v>
      </c>
      <c r="W27" s="18">
        <v>-0.01</v>
      </c>
    </row>
    <row r="28" spans="1:23" ht="21.75" customHeight="1" x14ac:dyDescent="0.2">
      <c r="A28" s="28" t="s">
        <v>65</v>
      </c>
      <c r="B28" s="28"/>
      <c r="D28" s="7">
        <v>0</v>
      </c>
      <c r="F28" s="7">
        <v>-27360316853</v>
      </c>
      <c r="H28" s="7">
        <v>0</v>
      </c>
      <c r="J28" s="7">
        <v>-27360316853</v>
      </c>
      <c r="L28" s="19">
        <v>-1.44</v>
      </c>
      <c r="N28" s="7">
        <v>0</v>
      </c>
      <c r="P28" s="27">
        <v>-48754743524</v>
      </c>
      <c r="Q28" s="28"/>
      <c r="S28" s="7">
        <v>0</v>
      </c>
      <c r="U28" s="7">
        <v>-48754743524</v>
      </c>
      <c r="W28" s="19">
        <v>-0.34</v>
      </c>
    </row>
    <row r="29" spans="1:23" ht="21.75" customHeight="1" x14ac:dyDescent="0.2">
      <c r="A29" s="29" t="s">
        <v>32</v>
      </c>
      <c r="B29" s="29"/>
      <c r="D29" s="9">
        <v>0</v>
      </c>
      <c r="F29" s="9">
        <v>-139596504585</v>
      </c>
      <c r="H29" s="9">
        <v>163699169080</v>
      </c>
      <c r="J29" s="9">
        <v>24102664495</v>
      </c>
      <c r="L29" s="20">
        <v>1.28</v>
      </c>
      <c r="N29" s="9">
        <v>0</v>
      </c>
      <c r="Q29" s="9">
        <v>985913480210</v>
      </c>
      <c r="S29" s="9">
        <v>952109815570</v>
      </c>
      <c r="U29" s="9">
        <v>1938023295780</v>
      </c>
      <c r="W29" s="20">
        <v>13.71</v>
      </c>
    </row>
  </sheetData>
  <mergeCells count="5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8:B28"/>
    <mergeCell ref="P28:Q28"/>
    <mergeCell ref="A29:B29"/>
    <mergeCell ref="A25:B25"/>
    <mergeCell ref="P25:Q25"/>
    <mergeCell ref="A26:B26"/>
    <mergeCell ref="P26:Q26"/>
    <mergeCell ref="A27:B27"/>
    <mergeCell ref="P27:Q27"/>
  </mergeCells>
  <pageMargins left="0.39" right="0.39" top="0.39" bottom="0.39" header="0" footer="0"/>
  <pageSetup scale="6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7"/>
  <sheetViews>
    <sheetView rightToLeft="1" topLeftCell="A3" zoomScaleNormal="100" workbookViewId="0">
      <selection activeCell="E21" sqref="E21:F21"/>
    </sheetView>
  </sheetViews>
  <sheetFormatPr defaultRowHeight="12.75" x14ac:dyDescent="0.2"/>
  <cols>
    <col min="1" max="1" width="6.7109375" style="1" bestFit="1" customWidth="1"/>
    <col min="2" max="2" width="41" style="1" customWidth="1"/>
    <col min="3" max="3" width="1.28515625" style="1" customWidth="1"/>
    <col min="4" max="4" width="16.7109375" style="1" bestFit="1" customWidth="1"/>
    <col min="5" max="5" width="1.28515625" style="1" customWidth="1"/>
    <col min="6" max="6" width="16.85546875" style="1" bestFit="1" customWidth="1"/>
    <col min="7" max="7" width="1.28515625" style="1" customWidth="1"/>
    <col min="8" max="8" width="11.28515625" style="1" bestFit="1" customWidth="1"/>
    <col min="9" max="9" width="1.28515625" style="1" customWidth="1"/>
    <col min="10" max="10" width="16.85546875" style="1" bestFit="1" customWidth="1"/>
    <col min="11" max="11" width="1.28515625" style="1" customWidth="1"/>
    <col min="12" max="12" width="18.28515625" style="1" bestFit="1" customWidth="1"/>
    <col min="13" max="13" width="1.28515625" style="1" customWidth="1"/>
    <col min="14" max="14" width="16.85546875" style="1" bestFit="1" customWidth="1"/>
    <col min="15" max="15" width="1.28515625" style="1" customWidth="1"/>
    <col min="16" max="16" width="15.5703125" style="1" bestFit="1" customWidth="1"/>
    <col min="17" max="17" width="1.28515625" style="1" customWidth="1"/>
    <col min="18" max="18" width="18.5703125" style="1" bestFit="1" customWidth="1"/>
    <col min="19" max="19" width="0.28515625" style="1" customWidth="1"/>
    <col min="20" max="16384" width="9.140625" style="1"/>
  </cols>
  <sheetData>
    <row r="1" spans="1:1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ht="21.75" customHeight="1" x14ac:dyDescent="0.2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14.45" customHeight="1" x14ac:dyDescent="0.2"/>
    <row r="5" spans="1:18" ht="14.45" customHeight="1" x14ac:dyDescent="0.2">
      <c r="A5" s="13" t="s">
        <v>242</v>
      </c>
      <c r="B5" s="34" t="s">
        <v>243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D6" s="30" t="s">
        <v>228</v>
      </c>
      <c r="E6" s="30"/>
      <c r="F6" s="30"/>
      <c r="G6" s="30"/>
      <c r="H6" s="30"/>
      <c r="I6" s="30"/>
      <c r="J6" s="30"/>
      <c r="L6" s="30" t="s">
        <v>229</v>
      </c>
      <c r="M6" s="30"/>
      <c r="N6" s="30"/>
      <c r="O6" s="30"/>
      <c r="P6" s="30"/>
      <c r="Q6" s="30"/>
      <c r="R6" s="30"/>
    </row>
    <row r="7" spans="1:18" ht="14.45" customHeight="1" x14ac:dyDescent="0.2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8" ht="14.45" customHeight="1" x14ac:dyDescent="0.2">
      <c r="A8" s="30" t="s">
        <v>244</v>
      </c>
      <c r="B8" s="30"/>
      <c r="D8" s="10" t="s">
        <v>245</v>
      </c>
      <c r="F8" s="10" t="s">
        <v>232</v>
      </c>
      <c r="H8" s="10" t="s">
        <v>233</v>
      </c>
      <c r="J8" s="10" t="s">
        <v>32</v>
      </c>
      <c r="L8" s="10" t="s">
        <v>245</v>
      </c>
      <c r="N8" s="10" t="s">
        <v>232</v>
      </c>
      <c r="P8" s="10" t="s">
        <v>233</v>
      </c>
      <c r="R8" s="10" t="s">
        <v>32</v>
      </c>
    </row>
    <row r="9" spans="1:18" ht="21.75" customHeight="1" x14ac:dyDescent="0.2">
      <c r="A9" s="31" t="s">
        <v>246</v>
      </c>
      <c r="B9" s="31"/>
      <c r="D9" s="6">
        <v>0</v>
      </c>
      <c r="F9" s="6">
        <v>0</v>
      </c>
      <c r="H9" s="6">
        <v>0</v>
      </c>
      <c r="J9" s="6">
        <v>0</v>
      </c>
      <c r="L9" s="6">
        <v>93377142059</v>
      </c>
      <c r="N9" s="6">
        <v>0</v>
      </c>
      <c r="P9" s="6">
        <v>26687821652</v>
      </c>
      <c r="R9" s="6">
        <v>120064963711</v>
      </c>
    </row>
    <row r="10" spans="1:18" ht="21.75" customHeight="1" x14ac:dyDescent="0.2">
      <c r="A10" s="27" t="s">
        <v>247</v>
      </c>
      <c r="B10" s="27"/>
      <c r="D10" s="3">
        <v>0</v>
      </c>
      <c r="F10" s="3">
        <v>0</v>
      </c>
      <c r="H10" s="3">
        <v>0</v>
      </c>
      <c r="J10" s="3">
        <v>0</v>
      </c>
      <c r="L10" s="3">
        <v>132021203583</v>
      </c>
      <c r="N10" s="3">
        <v>0</v>
      </c>
      <c r="P10" s="3">
        <v>44086126811</v>
      </c>
      <c r="R10" s="3">
        <v>176107330394</v>
      </c>
    </row>
    <row r="11" spans="1:18" ht="21.75" customHeight="1" x14ac:dyDescent="0.2">
      <c r="A11" s="27" t="s">
        <v>248</v>
      </c>
      <c r="B11" s="27"/>
      <c r="D11" s="3">
        <v>0</v>
      </c>
      <c r="F11" s="3">
        <v>0</v>
      </c>
      <c r="H11" s="3">
        <v>0</v>
      </c>
      <c r="J11" s="3">
        <v>0</v>
      </c>
      <c r="L11" s="3">
        <v>15479527117</v>
      </c>
      <c r="N11" s="3">
        <v>0</v>
      </c>
      <c r="P11" s="3">
        <v>4458278757</v>
      </c>
      <c r="R11" s="3">
        <v>19937805874</v>
      </c>
    </row>
    <row r="12" spans="1:18" ht="21.75" customHeight="1" x14ac:dyDescent="0.2">
      <c r="A12" s="27" t="s">
        <v>249</v>
      </c>
      <c r="B12" s="27"/>
      <c r="D12" s="3">
        <v>0</v>
      </c>
      <c r="F12" s="3">
        <v>0</v>
      </c>
      <c r="H12" s="3">
        <v>0</v>
      </c>
      <c r="J12" s="3">
        <v>0</v>
      </c>
      <c r="L12" s="3">
        <v>43749129756</v>
      </c>
      <c r="N12" s="3">
        <v>0</v>
      </c>
      <c r="P12" s="3">
        <v>393125000</v>
      </c>
      <c r="R12" s="3">
        <v>44142254756</v>
      </c>
    </row>
    <row r="13" spans="1:18" ht="21.75" customHeight="1" x14ac:dyDescent="0.2">
      <c r="A13" s="27" t="s">
        <v>138</v>
      </c>
      <c r="B13" s="27"/>
      <c r="D13" s="3">
        <v>11263652820</v>
      </c>
      <c r="F13" s="3">
        <v>2046386671</v>
      </c>
      <c r="H13" s="3">
        <v>0</v>
      </c>
      <c r="J13" s="3">
        <v>13310039491</v>
      </c>
      <c r="L13" s="3">
        <v>26454245895</v>
      </c>
      <c r="N13" s="3">
        <v>1435958821</v>
      </c>
      <c r="P13" s="3">
        <v>0</v>
      </c>
      <c r="R13" s="3">
        <v>27890204716</v>
      </c>
    </row>
    <row r="14" spans="1:18" ht="21.75" customHeight="1" x14ac:dyDescent="0.2">
      <c r="A14" s="27" t="s">
        <v>135</v>
      </c>
      <c r="B14" s="27"/>
      <c r="D14" s="3">
        <v>4076380880</v>
      </c>
      <c r="F14" s="3">
        <v>2719920239</v>
      </c>
      <c r="H14" s="3">
        <v>0</v>
      </c>
      <c r="J14" s="3">
        <v>6796301119</v>
      </c>
      <c r="L14" s="3">
        <v>13800542052</v>
      </c>
      <c r="N14" s="3">
        <v>-812680817</v>
      </c>
      <c r="P14" s="3">
        <v>0</v>
      </c>
      <c r="R14" s="3">
        <v>12987861235</v>
      </c>
    </row>
    <row r="15" spans="1:18" ht="21.75" customHeight="1" x14ac:dyDescent="0.2">
      <c r="A15" s="27" t="s">
        <v>133</v>
      </c>
      <c r="B15" s="27"/>
      <c r="D15" s="3">
        <v>13093882480</v>
      </c>
      <c r="F15" s="3">
        <v>3638020750</v>
      </c>
      <c r="H15" s="3">
        <v>0</v>
      </c>
      <c r="J15" s="3">
        <v>16731903230</v>
      </c>
      <c r="L15" s="3">
        <v>46337515350</v>
      </c>
      <c r="N15" s="3">
        <v>-7659154062</v>
      </c>
      <c r="P15" s="3">
        <v>0</v>
      </c>
      <c r="R15" s="3">
        <v>38678361288</v>
      </c>
    </row>
    <row r="16" spans="1:18" ht="21.75" customHeight="1" x14ac:dyDescent="0.2">
      <c r="A16" s="27" t="s">
        <v>130</v>
      </c>
      <c r="B16" s="27"/>
      <c r="D16" s="3">
        <v>16510372287</v>
      </c>
      <c r="F16" s="3">
        <v>-1714067468</v>
      </c>
      <c r="H16" s="3">
        <v>0</v>
      </c>
      <c r="J16" s="3">
        <v>14796304819</v>
      </c>
      <c r="L16" s="3">
        <v>38501724288</v>
      </c>
      <c r="N16" s="3">
        <v>-65003668</v>
      </c>
      <c r="P16" s="3">
        <v>0</v>
      </c>
      <c r="R16" s="3">
        <v>38436720620</v>
      </c>
    </row>
    <row r="17" spans="1:18" ht="21.75" customHeight="1" x14ac:dyDescent="0.2">
      <c r="A17" s="27" t="s">
        <v>128</v>
      </c>
      <c r="B17" s="27"/>
      <c r="D17" s="3">
        <v>10277521704</v>
      </c>
      <c r="F17" s="3">
        <v>286044378</v>
      </c>
      <c r="H17" s="3">
        <v>0</v>
      </c>
      <c r="J17" s="3">
        <v>10563566082</v>
      </c>
      <c r="L17" s="3">
        <v>23183149374</v>
      </c>
      <c r="N17" s="3">
        <v>12530613843</v>
      </c>
      <c r="P17" s="3">
        <v>0</v>
      </c>
      <c r="R17" s="3">
        <v>35713763217</v>
      </c>
    </row>
    <row r="18" spans="1:18" ht="21.75" customHeight="1" x14ac:dyDescent="0.2">
      <c r="A18" s="27" t="s">
        <v>125</v>
      </c>
      <c r="B18" s="27"/>
      <c r="D18" s="3">
        <v>11895279750</v>
      </c>
      <c r="F18" s="3">
        <v>0</v>
      </c>
      <c r="H18" s="3">
        <v>0</v>
      </c>
      <c r="J18" s="3">
        <v>11895279750</v>
      </c>
      <c r="L18" s="3">
        <v>50346960687</v>
      </c>
      <c r="N18" s="3">
        <v>-12311627093</v>
      </c>
      <c r="P18" s="3">
        <v>0</v>
      </c>
      <c r="R18" s="3">
        <v>38035333594</v>
      </c>
    </row>
    <row r="19" spans="1:18" ht="21.75" customHeight="1" x14ac:dyDescent="0.2">
      <c r="A19" s="27" t="s">
        <v>122</v>
      </c>
      <c r="B19" s="27"/>
      <c r="D19" s="3">
        <v>32719870246</v>
      </c>
      <c r="F19" s="3">
        <v>19888135942</v>
      </c>
      <c r="H19" s="3">
        <v>0</v>
      </c>
      <c r="J19" s="3">
        <v>52608006188</v>
      </c>
      <c r="L19" s="3">
        <v>136908958847</v>
      </c>
      <c r="N19" s="3">
        <v>-10992456473</v>
      </c>
      <c r="P19" s="3">
        <v>0</v>
      </c>
      <c r="R19" s="3">
        <v>125916502374</v>
      </c>
    </row>
    <row r="20" spans="1:18" ht="21.75" customHeight="1" x14ac:dyDescent="0.2">
      <c r="A20" s="27" t="s">
        <v>119</v>
      </c>
      <c r="B20" s="27"/>
      <c r="D20" s="3">
        <v>31875415533</v>
      </c>
      <c r="F20" s="3">
        <v>0</v>
      </c>
      <c r="H20" s="3">
        <v>0</v>
      </c>
      <c r="J20" s="3">
        <v>31875415533</v>
      </c>
      <c r="L20" s="3">
        <v>149025136095</v>
      </c>
      <c r="N20" s="3">
        <v>-43140250765</v>
      </c>
      <c r="P20" s="3">
        <v>0</v>
      </c>
      <c r="R20" s="3">
        <v>105884885330</v>
      </c>
    </row>
    <row r="21" spans="1:18" ht="21.75" customHeight="1" x14ac:dyDescent="0.2">
      <c r="A21" s="27" t="s">
        <v>87</v>
      </c>
      <c r="B21" s="27"/>
      <c r="D21" s="3">
        <v>53593918412</v>
      </c>
      <c r="F21" s="3">
        <v>0</v>
      </c>
      <c r="H21" s="3">
        <v>0</v>
      </c>
      <c r="J21" s="3">
        <v>53593918412</v>
      </c>
      <c r="L21" s="3">
        <v>274092042600</v>
      </c>
      <c r="N21" s="3">
        <v>-1087499999</v>
      </c>
      <c r="P21" s="3">
        <v>0</v>
      </c>
      <c r="R21" s="3">
        <v>273004542601</v>
      </c>
    </row>
    <row r="22" spans="1:18" ht="21.75" customHeight="1" x14ac:dyDescent="0.2">
      <c r="A22" s="27" t="s">
        <v>141</v>
      </c>
      <c r="B22" s="27"/>
      <c r="D22" s="3">
        <v>27587441550</v>
      </c>
      <c r="F22" s="3">
        <v>0</v>
      </c>
      <c r="H22" s="3">
        <v>0</v>
      </c>
      <c r="J22" s="3">
        <v>27587441550</v>
      </c>
      <c r="L22" s="3">
        <v>144562593600</v>
      </c>
      <c r="N22" s="3">
        <v>-721322437</v>
      </c>
      <c r="P22" s="3">
        <v>0</v>
      </c>
      <c r="R22" s="3">
        <v>143841271163</v>
      </c>
    </row>
    <row r="23" spans="1:18" ht="21.75" customHeight="1" x14ac:dyDescent="0.2">
      <c r="A23" s="27" t="s">
        <v>116</v>
      </c>
      <c r="B23" s="27"/>
      <c r="D23" s="3">
        <v>13152200773</v>
      </c>
      <c r="F23" s="3">
        <v>0</v>
      </c>
      <c r="H23" s="3">
        <v>0</v>
      </c>
      <c r="J23" s="3">
        <v>13152200773</v>
      </c>
      <c r="L23" s="3">
        <v>37680749684</v>
      </c>
      <c r="N23" s="3">
        <v>5843994843</v>
      </c>
      <c r="P23" s="3">
        <v>0</v>
      </c>
      <c r="R23" s="3">
        <v>43524744527</v>
      </c>
    </row>
    <row r="24" spans="1:18" ht="21.75" customHeight="1" x14ac:dyDescent="0.2">
      <c r="A24" s="27" t="s">
        <v>96</v>
      </c>
      <c r="B24" s="27"/>
      <c r="D24" s="3">
        <v>65259041366</v>
      </c>
      <c r="F24" s="3">
        <v>0</v>
      </c>
      <c r="H24" s="3">
        <v>0</v>
      </c>
      <c r="J24" s="3">
        <v>65259041366</v>
      </c>
      <c r="L24" s="3">
        <v>427707948570</v>
      </c>
      <c r="N24" s="3">
        <v>-1359374999</v>
      </c>
      <c r="P24" s="3">
        <v>0</v>
      </c>
      <c r="R24" s="3">
        <v>426348573571</v>
      </c>
    </row>
    <row r="25" spans="1:18" ht="21.75" customHeight="1" x14ac:dyDescent="0.2">
      <c r="A25" s="27" t="s">
        <v>111</v>
      </c>
      <c r="B25" s="27"/>
      <c r="D25" s="3">
        <v>17592782476</v>
      </c>
      <c r="F25" s="3">
        <v>6420107167</v>
      </c>
      <c r="H25" s="3">
        <v>0</v>
      </c>
      <c r="J25" s="3">
        <v>24012889643</v>
      </c>
      <c r="L25" s="3">
        <v>44805342778</v>
      </c>
      <c r="N25" s="3">
        <v>-1397666827</v>
      </c>
      <c r="P25" s="3">
        <v>0</v>
      </c>
      <c r="R25" s="3">
        <v>43407675951</v>
      </c>
    </row>
    <row r="26" spans="1:18" ht="21.75" customHeight="1" x14ac:dyDescent="0.2">
      <c r="A26" s="27" t="s">
        <v>114</v>
      </c>
      <c r="B26" s="27"/>
      <c r="D26" s="3">
        <v>62238617250</v>
      </c>
      <c r="F26" s="3">
        <v>23372284406</v>
      </c>
      <c r="H26" s="3">
        <v>0</v>
      </c>
      <c r="J26" s="3">
        <v>85610901656</v>
      </c>
      <c r="L26" s="3">
        <v>451621624875</v>
      </c>
      <c r="N26" s="3">
        <v>1719843156</v>
      </c>
      <c r="P26" s="3">
        <v>0</v>
      </c>
      <c r="R26" s="3">
        <v>453341468031</v>
      </c>
    </row>
    <row r="27" spans="1:18" ht="21.75" customHeight="1" x14ac:dyDescent="0.2">
      <c r="A27" s="27" t="s">
        <v>108</v>
      </c>
      <c r="B27" s="27"/>
      <c r="D27" s="3">
        <v>20255380200</v>
      </c>
      <c r="F27" s="3">
        <v>3837912000</v>
      </c>
      <c r="H27" s="3">
        <v>0</v>
      </c>
      <c r="J27" s="3">
        <v>24093292200</v>
      </c>
      <c r="L27" s="3">
        <v>151871721470</v>
      </c>
      <c r="N27" s="3">
        <v>88680352738</v>
      </c>
      <c r="P27" s="3">
        <v>0</v>
      </c>
      <c r="R27" s="3">
        <v>240552074208</v>
      </c>
    </row>
    <row r="28" spans="1:18" ht="21.75" customHeight="1" x14ac:dyDescent="0.2">
      <c r="A28" s="27" t="s">
        <v>105</v>
      </c>
      <c r="B28" s="27"/>
      <c r="D28" s="3">
        <v>18894297510</v>
      </c>
      <c r="F28" s="3">
        <v>12610139507</v>
      </c>
      <c r="H28" s="3">
        <v>0</v>
      </c>
      <c r="J28" s="3">
        <v>31504437017</v>
      </c>
      <c r="L28" s="3">
        <v>142836316480</v>
      </c>
      <c r="N28" s="3">
        <v>1877603213</v>
      </c>
      <c r="P28" s="3">
        <v>0</v>
      </c>
      <c r="R28" s="3">
        <v>144713919693</v>
      </c>
    </row>
    <row r="29" spans="1:18" ht="21.75" customHeight="1" x14ac:dyDescent="0.2">
      <c r="A29" s="27" t="s">
        <v>143</v>
      </c>
      <c r="B29" s="27"/>
      <c r="D29" s="3">
        <v>61386510510</v>
      </c>
      <c r="F29" s="3">
        <v>57692512629</v>
      </c>
      <c r="H29" s="3">
        <v>0</v>
      </c>
      <c r="J29" s="3">
        <v>119079023139</v>
      </c>
      <c r="L29" s="3">
        <v>452620924080</v>
      </c>
      <c r="N29" s="3">
        <v>199133122524</v>
      </c>
      <c r="P29" s="3">
        <v>0</v>
      </c>
      <c r="R29" s="3">
        <v>651754046604</v>
      </c>
    </row>
    <row r="30" spans="1:18" ht="21.75" customHeight="1" x14ac:dyDescent="0.2">
      <c r="A30" s="27" t="s">
        <v>102</v>
      </c>
      <c r="B30" s="27"/>
      <c r="D30" s="3">
        <v>80762236022</v>
      </c>
      <c r="F30" s="3">
        <v>18496087281</v>
      </c>
      <c r="H30" s="3">
        <v>0</v>
      </c>
      <c r="J30" s="3">
        <v>99258323303</v>
      </c>
      <c r="L30" s="3">
        <v>601806115617</v>
      </c>
      <c r="N30" s="3">
        <v>-25851229396</v>
      </c>
      <c r="P30" s="3">
        <v>0</v>
      </c>
      <c r="R30" s="3">
        <v>575954886221</v>
      </c>
    </row>
    <row r="31" spans="1:18" ht="21.75" customHeight="1" x14ac:dyDescent="0.2">
      <c r="A31" s="27" t="s">
        <v>90</v>
      </c>
      <c r="B31" s="27"/>
      <c r="D31" s="3">
        <v>23528701993</v>
      </c>
      <c r="F31" s="3">
        <v>7204684322</v>
      </c>
      <c r="H31" s="3">
        <v>0</v>
      </c>
      <c r="J31" s="3">
        <v>30733386315</v>
      </c>
      <c r="L31" s="3">
        <v>171741689923</v>
      </c>
      <c r="N31" s="3">
        <v>48300315107</v>
      </c>
      <c r="P31" s="3">
        <v>0</v>
      </c>
      <c r="R31" s="3">
        <v>220042005030</v>
      </c>
    </row>
    <row r="32" spans="1:18" ht="21.75" customHeight="1" x14ac:dyDescent="0.2">
      <c r="A32" s="27" t="s">
        <v>99</v>
      </c>
      <c r="B32" s="27"/>
      <c r="D32" s="3">
        <v>27537320630</v>
      </c>
      <c r="F32" s="3">
        <v>0</v>
      </c>
      <c r="H32" s="3">
        <v>0</v>
      </c>
      <c r="J32" s="3">
        <v>27537320630</v>
      </c>
      <c r="L32" s="3">
        <v>166363745161</v>
      </c>
      <c r="N32" s="3">
        <v>-561031249</v>
      </c>
      <c r="P32" s="3">
        <v>0</v>
      </c>
      <c r="R32" s="3">
        <v>165802713912</v>
      </c>
    </row>
    <row r="33" spans="1:18" ht="21.75" customHeight="1" x14ac:dyDescent="0.2">
      <c r="A33" s="27" t="s">
        <v>81</v>
      </c>
      <c r="B33" s="27"/>
      <c r="D33" s="3">
        <v>0</v>
      </c>
      <c r="F33" s="3">
        <v>110724422440</v>
      </c>
      <c r="H33" s="3">
        <v>0</v>
      </c>
      <c r="J33" s="3">
        <v>110724422440</v>
      </c>
      <c r="L33" s="3">
        <v>0</v>
      </c>
      <c r="N33" s="3">
        <v>129276764840</v>
      </c>
      <c r="P33" s="3">
        <v>0</v>
      </c>
      <c r="R33" s="3">
        <v>129276764840</v>
      </c>
    </row>
    <row r="34" spans="1:18" ht="21.75" customHeight="1" x14ac:dyDescent="0.2">
      <c r="A34" s="27" t="s">
        <v>77</v>
      </c>
      <c r="B34" s="27"/>
      <c r="D34" s="3">
        <v>0</v>
      </c>
      <c r="F34" s="3">
        <v>31347267342</v>
      </c>
      <c r="H34" s="3">
        <v>0</v>
      </c>
      <c r="J34" s="3">
        <v>31347267342</v>
      </c>
      <c r="L34" s="3">
        <v>0</v>
      </c>
      <c r="N34" s="3">
        <v>155794417483</v>
      </c>
      <c r="P34" s="3">
        <v>0</v>
      </c>
      <c r="R34" s="3">
        <v>155794417483</v>
      </c>
    </row>
    <row r="35" spans="1:18" ht="21.75" customHeight="1" x14ac:dyDescent="0.2">
      <c r="A35" s="27" t="s">
        <v>84</v>
      </c>
      <c r="B35" s="27"/>
      <c r="D35" s="3">
        <v>0</v>
      </c>
      <c r="F35" s="3">
        <v>2020787599</v>
      </c>
      <c r="H35" s="3">
        <v>0</v>
      </c>
      <c r="J35" s="3">
        <v>2020787599</v>
      </c>
      <c r="L35" s="3">
        <v>0</v>
      </c>
      <c r="N35" s="3">
        <v>4926567642</v>
      </c>
      <c r="P35" s="3">
        <v>0</v>
      </c>
      <c r="R35" s="3">
        <v>4926567642</v>
      </c>
    </row>
    <row r="36" spans="1:18" ht="21.75" customHeight="1" x14ac:dyDescent="0.2">
      <c r="A36" s="28" t="s">
        <v>93</v>
      </c>
      <c r="B36" s="28"/>
      <c r="D36" s="7">
        <v>0</v>
      </c>
      <c r="F36" s="7">
        <v>0</v>
      </c>
      <c r="H36" s="7">
        <v>0</v>
      </c>
      <c r="J36" s="7">
        <v>0</v>
      </c>
      <c r="L36" s="7">
        <v>0</v>
      </c>
      <c r="N36" s="7">
        <v>58120213125</v>
      </c>
      <c r="P36" s="7">
        <v>0</v>
      </c>
      <c r="R36" s="7">
        <v>58120213125</v>
      </c>
    </row>
    <row r="37" spans="1:18" ht="21.75" customHeight="1" x14ac:dyDescent="0.2">
      <c r="A37" s="29" t="s">
        <v>32</v>
      </c>
      <c r="B37" s="29"/>
      <c r="D37" s="9">
        <v>603500824392</v>
      </c>
      <c r="F37" s="9">
        <v>300590645205</v>
      </c>
      <c r="H37" s="9">
        <v>0</v>
      </c>
      <c r="J37" s="9">
        <v>904091469597</v>
      </c>
      <c r="L37" s="9">
        <v>3836896049941</v>
      </c>
      <c r="N37" s="9">
        <v>601680469550</v>
      </c>
      <c r="P37" s="9">
        <v>75625352220</v>
      </c>
      <c r="R37" s="9">
        <v>4514201871711</v>
      </c>
    </row>
  </sheetData>
  <mergeCells count="36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</mergeCells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1"/>
  <sheetViews>
    <sheetView rightToLeft="1" workbookViewId="0">
      <selection activeCell="E21" sqref="E21:F21"/>
    </sheetView>
  </sheetViews>
  <sheetFormatPr defaultRowHeight="12.75" x14ac:dyDescent="0.2"/>
  <cols>
    <col min="1" max="1" width="7.7109375" style="1" customWidth="1"/>
    <col min="2" max="2" width="5.140625" style="1" customWidth="1"/>
    <col min="3" max="3" width="1.28515625" style="1" customWidth="1"/>
    <col min="4" max="4" width="13" style="1" customWidth="1"/>
    <col min="5" max="5" width="1.28515625" style="1" customWidth="1"/>
    <col min="6" max="6" width="14.28515625" style="1" customWidth="1"/>
    <col min="7" max="7" width="1.28515625" style="1" customWidth="1"/>
    <col min="8" max="8" width="13" style="1" customWidth="1"/>
    <col min="9" max="9" width="1.28515625" style="1" customWidth="1"/>
    <col min="10" max="10" width="10.42578125" style="1" customWidth="1"/>
    <col min="11" max="11" width="9.140625" style="1" customWidth="1"/>
    <col min="12" max="12" width="1.28515625" style="1" customWidth="1"/>
    <col min="13" max="13" width="28.5703125" style="1" customWidth="1"/>
    <col min="14" max="14" width="1.28515625" style="1" customWidth="1"/>
    <col min="15" max="15" width="14.28515625" style="1" customWidth="1"/>
    <col min="16" max="16" width="1.28515625" style="1" customWidth="1"/>
    <col min="17" max="17" width="28.5703125" style="1" customWidth="1"/>
    <col min="18" max="18" width="0.28515625" style="1" customWidth="1"/>
    <col min="19" max="16384" width="9.140625" style="1"/>
  </cols>
  <sheetData>
    <row r="1" spans="1:17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1.75" customHeight="1" x14ac:dyDescent="0.2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14.45" customHeight="1" x14ac:dyDescent="0.2"/>
    <row r="5" spans="1:17" ht="14.45" customHeight="1" x14ac:dyDescent="0.2">
      <c r="A5" s="13" t="s">
        <v>250</v>
      </c>
      <c r="B5" s="34" t="s">
        <v>251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ht="29.1" customHeight="1" x14ac:dyDescent="0.2">
      <c r="M6" s="37" t="s">
        <v>252</v>
      </c>
      <c r="Q6" s="37" t="s">
        <v>253</v>
      </c>
    </row>
    <row r="7" spans="1:17" ht="14.45" customHeight="1" x14ac:dyDescent="0.2">
      <c r="A7" s="30" t="s">
        <v>254</v>
      </c>
      <c r="B7" s="30"/>
      <c r="D7" s="10" t="s">
        <v>255</v>
      </c>
      <c r="F7" s="10" t="s">
        <v>256</v>
      </c>
      <c r="H7" s="10" t="s">
        <v>43</v>
      </c>
      <c r="J7" s="30" t="s">
        <v>257</v>
      </c>
      <c r="K7" s="30"/>
      <c r="M7" s="37"/>
      <c r="O7" s="10" t="s">
        <v>258</v>
      </c>
      <c r="Q7" s="37"/>
    </row>
    <row r="8" spans="1:17" ht="14.45" customHeight="1" x14ac:dyDescent="0.2">
      <c r="A8" s="32" t="s">
        <v>259</v>
      </c>
      <c r="B8" s="41"/>
      <c r="D8" s="32" t="s">
        <v>260</v>
      </c>
      <c r="F8" s="14" t="s">
        <v>261</v>
      </c>
      <c r="H8" s="5"/>
      <c r="J8" s="5"/>
      <c r="K8" s="5"/>
      <c r="M8" s="5"/>
      <c r="O8" s="5"/>
      <c r="Q8" s="5"/>
    </row>
    <row r="9" spans="1:17" ht="14.45" customHeight="1" x14ac:dyDescent="0.2">
      <c r="A9" s="30"/>
      <c r="B9" s="30"/>
      <c r="D9" s="30"/>
      <c r="F9" s="14" t="s">
        <v>262</v>
      </c>
    </row>
    <row r="10" spans="1:17" ht="14.45" customHeight="1" x14ac:dyDescent="0.2">
      <c r="A10" s="32" t="s">
        <v>259</v>
      </c>
      <c r="B10" s="41"/>
      <c r="D10" s="32" t="s">
        <v>263</v>
      </c>
      <c r="F10" s="14" t="s">
        <v>261</v>
      </c>
    </row>
    <row r="11" spans="1:17" ht="14.45" customHeight="1" x14ac:dyDescent="0.2">
      <c r="A11" s="30"/>
      <c r="B11" s="30"/>
      <c r="D11" s="30"/>
      <c r="F11" s="14" t="s">
        <v>264</v>
      </c>
    </row>
    <row r="12" spans="1:17" ht="65.45" customHeight="1" x14ac:dyDescent="0.2">
      <c r="A12" s="38" t="s">
        <v>265</v>
      </c>
      <c r="B12" s="38"/>
      <c r="D12" s="4" t="s">
        <v>266</v>
      </c>
      <c r="F12" s="14" t="s">
        <v>267</v>
      </c>
    </row>
    <row r="13" spans="1:17" ht="14.45" customHeight="1" x14ac:dyDescent="0.2">
      <c r="A13" s="38" t="s">
        <v>155</v>
      </c>
      <c r="B13" s="39"/>
      <c r="D13" s="38" t="s">
        <v>155</v>
      </c>
      <c r="F13" s="14" t="s">
        <v>268</v>
      </c>
    </row>
    <row r="14" spans="1:17" ht="14.45" customHeight="1" x14ac:dyDescent="0.2">
      <c r="A14" s="40"/>
      <c r="B14" s="40"/>
      <c r="D14" s="40"/>
      <c r="F14" s="14" t="s">
        <v>269</v>
      </c>
    </row>
    <row r="15" spans="1:17" ht="14.45" customHeight="1" x14ac:dyDescent="0.2">
      <c r="A15" s="40"/>
      <c r="B15" s="40"/>
      <c r="D15" s="40"/>
      <c r="F15" s="14" t="s">
        <v>270</v>
      </c>
    </row>
    <row r="16" spans="1:17" ht="14.45" customHeight="1" x14ac:dyDescent="0.2">
      <c r="A16" s="37"/>
      <c r="B16" s="37"/>
      <c r="D16" s="37"/>
      <c r="F16" s="14" t="s">
        <v>271</v>
      </c>
    </row>
    <row r="17" spans="1:10" ht="14.45" customHeight="1" x14ac:dyDescent="0.2">
      <c r="A17" s="5"/>
      <c r="B17" s="5"/>
      <c r="D17" s="5"/>
      <c r="F17" s="5"/>
    </row>
    <row r="18" spans="1:10" ht="14.45" customHeight="1" x14ac:dyDescent="0.2">
      <c r="A18" s="30" t="s">
        <v>272</v>
      </c>
      <c r="B18" s="30"/>
      <c r="C18" s="30"/>
      <c r="D18" s="30"/>
      <c r="E18" s="30"/>
      <c r="F18" s="30"/>
      <c r="G18" s="30"/>
      <c r="H18" s="30"/>
      <c r="I18" s="30"/>
      <c r="J18" s="30"/>
    </row>
    <row r="19" spans="1:10" ht="14.4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4"/>
  <sheetViews>
    <sheetView rightToLeft="1" zoomScaleNormal="100" workbookViewId="0">
      <selection activeCell="E21" sqref="E21:F21"/>
    </sheetView>
  </sheetViews>
  <sheetFormatPr defaultRowHeight="12.75" x14ac:dyDescent="0.2"/>
  <cols>
    <col min="1" max="1" width="5.140625" style="1" customWidth="1"/>
    <col min="2" max="2" width="17" style="1" customWidth="1"/>
    <col min="3" max="3" width="1.28515625" style="1" customWidth="1"/>
    <col min="4" max="4" width="19.42578125" style="1" customWidth="1"/>
    <col min="5" max="5" width="1.28515625" style="1" customWidth="1"/>
    <col min="6" max="6" width="20.7109375" style="1" customWidth="1"/>
    <col min="7" max="7" width="1.28515625" style="1" customWidth="1"/>
    <col min="8" max="8" width="19.42578125" style="1" customWidth="1"/>
    <col min="9" max="9" width="1.28515625" style="1" customWidth="1"/>
    <col min="10" max="10" width="19.42578125" style="1" customWidth="1"/>
    <col min="11" max="11" width="0.28515625" style="1" customWidth="1"/>
    <col min="12" max="16384" width="9.140625" style="1"/>
  </cols>
  <sheetData>
    <row r="1" spans="1:10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1.75" customHeight="1" x14ac:dyDescent="0.2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45" customHeight="1" x14ac:dyDescent="0.2"/>
    <row r="5" spans="1:10" ht="14.45" customHeight="1" x14ac:dyDescent="0.2">
      <c r="A5" s="13" t="s">
        <v>273</v>
      </c>
      <c r="B5" s="34" t="s">
        <v>274</v>
      </c>
      <c r="C5" s="34"/>
      <c r="D5" s="34"/>
      <c r="E5" s="34"/>
      <c r="F5" s="34"/>
      <c r="G5" s="34"/>
      <c r="H5" s="34"/>
      <c r="I5" s="34"/>
      <c r="J5" s="34"/>
    </row>
    <row r="6" spans="1:10" ht="14.45" customHeight="1" x14ac:dyDescent="0.2">
      <c r="D6" s="30" t="s">
        <v>228</v>
      </c>
      <c r="E6" s="30"/>
      <c r="F6" s="30"/>
      <c r="H6" s="30" t="s">
        <v>229</v>
      </c>
      <c r="I6" s="30"/>
      <c r="J6" s="30"/>
    </row>
    <row r="7" spans="1:10" ht="36.4" customHeight="1" x14ac:dyDescent="0.2">
      <c r="A7" s="30" t="s">
        <v>275</v>
      </c>
      <c r="B7" s="30"/>
      <c r="D7" s="4" t="s">
        <v>276</v>
      </c>
      <c r="E7" s="5"/>
      <c r="F7" s="4" t="s">
        <v>277</v>
      </c>
      <c r="H7" s="4" t="s">
        <v>276</v>
      </c>
      <c r="I7" s="5"/>
      <c r="J7" s="4" t="s">
        <v>277</v>
      </c>
    </row>
    <row r="8" spans="1:10" ht="21.75" customHeight="1" x14ac:dyDescent="0.2">
      <c r="A8" s="27" t="s">
        <v>319</v>
      </c>
      <c r="B8" s="27"/>
      <c r="D8" s="6">
        <v>19718</v>
      </c>
      <c r="F8" s="6"/>
      <c r="H8" s="6">
        <v>130651708</v>
      </c>
      <c r="J8" s="6"/>
    </row>
    <row r="9" spans="1:10" ht="21.75" customHeight="1" x14ac:dyDescent="0.2">
      <c r="A9" s="27" t="s">
        <v>319</v>
      </c>
      <c r="B9" s="27"/>
      <c r="D9" s="3">
        <v>17409</v>
      </c>
      <c r="F9" s="3"/>
      <c r="H9" s="3">
        <v>2211520720</v>
      </c>
      <c r="J9" s="3"/>
    </row>
    <row r="10" spans="1:10" ht="21.75" customHeight="1" x14ac:dyDescent="0.2">
      <c r="A10" s="27" t="s">
        <v>319</v>
      </c>
      <c r="B10" s="27"/>
      <c r="D10" s="3">
        <v>18453</v>
      </c>
      <c r="F10" s="3"/>
      <c r="H10" s="3">
        <v>491559</v>
      </c>
      <c r="J10" s="3"/>
    </row>
    <row r="11" spans="1:10" ht="21.75" customHeight="1" x14ac:dyDescent="0.2">
      <c r="A11" s="27" t="s">
        <v>319</v>
      </c>
      <c r="B11" s="27"/>
      <c r="D11" s="3">
        <v>18448</v>
      </c>
      <c r="F11" s="3"/>
      <c r="H11" s="3">
        <v>1298847875</v>
      </c>
      <c r="J11" s="3"/>
    </row>
    <row r="12" spans="1:10" ht="21.75" customHeight="1" x14ac:dyDescent="0.2">
      <c r="A12" s="27" t="s">
        <v>321</v>
      </c>
      <c r="B12" s="27"/>
      <c r="D12" s="3">
        <v>0</v>
      </c>
      <c r="F12" s="3"/>
      <c r="H12" s="3">
        <v>4474989039</v>
      </c>
      <c r="J12" s="3"/>
    </row>
    <row r="13" spans="1:10" ht="21.75" customHeight="1" x14ac:dyDescent="0.2">
      <c r="A13" s="27" t="s">
        <v>321</v>
      </c>
      <c r="B13" s="27"/>
      <c r="D13" s="3">
        <v>0</v>
      </c>
      <c r="F13" s="3"/>
      <c r="H13" s="3">
        <v>2095584942</v>
      </c>
      <c r="J13" s="3"/>
    </row>
    <row r="14" spans="1:10" ht="21.75" customHeight="1" x14ac:dyDescent="0.2">
      <c r="A14" s="27" t="s">
        <v>321</v>
      </c>
      <c r="B14" s="27"/>
      <c r="D14" s="3">
        <v>0</v>
      </c>
      <c r="F14" s="3"/>
      <c r="H14" s="3">
        <v>2488237675</v>
      </c>
      <c r="J14" s="3"/>
    </row>
    <row r="15" spans="1:10" ht="21.75" customHeight="1" x14ac:dyDescent="0.2">
      <c r="A15" s="27" t="s">
        <v>321</v>
      </c>
      <c r="B15" s="27"/>
      <c r="D15" s="3">
        <v>0</v>
      </c>
      <c r="F15" s="3"/>
      <c r="H15" s="3">
        <v>4987677919</v>
      </c>
      <c r="J15" s="3"/>
    </row>
    <row r="16" spans="1:10" ht="21.75" customHeight="1" x14ac:dyDescent="0.2">
      <c r="A16" s="27" t="s">
        <v>321</v>
      </c>
      <c r="B16" s="27"/>
      <c r="D16" s="3">
        <v>0</v>
      </c>
      <c r="F16" s="3"/>
      <c r="H16" s="3">
        <v>11209735293</v>
      </c>
      <c r="J16" s="3"/>
    </row>
    <row r="17" spans="1:10" ht="21.75" customHeight="1" x14ac:dyDescent="0.2">
      <c r="A17" s="27" t="s">
        <v>321</v>
      </c>
      <c r="B17" s="27"/>
      <c r="D17" s="3">
        <v>0</v>
      </c>
      <c r="F17" s="3"/>
      <c r="H17" s="3">
        <v>2458971877</v>
      </c>
      <c r="J17" s="3"/>
    </row>
    <row r="18" spans="1:10" ht="21.75" customHeight="1" x14ac:dyDescent="0.2">
      <c r="A18" s="27" t="s">
        <v>321</v>
      </c>
      <c r="B18" s="27"/>
      <c r="D18" s="3">
        <v>0</v>
      </c>
      <c r="F18" s="3"/>
      <c r="H18" s="3">
        <v>1903347434</v>
      </c>
      <c r="J18" s="3"/>
    </row>
    <row r="19" spans="1:10" ht="21.75" customHeight="1" x14ac:dyDescent="0.2">
      <c r="A19" s="27" t="s">
        <v>321</v>
      </c>
      <c r="B19" s="27"/>
      <c r="D19" s="3">
        <v>0</v>
      </c>
      <c r="F19" s="3"/>
      <c r="H19" s="3">
        <v>923351435</v>
      </c>
      <c r="J19" s="3"/>
    </row>
    <row r="20" spans="1:10" ht="21.75" customHeight="1" x14ac:dyDescent="0.2">
      <c r="A20" s="27" t="s">
        <v>321</v>
      </c>
      <c r="B20" s="27"/>
      <c r="D20" s="3">
        <v>0</v>
      </c>
      <c r="F20" s="3"/>
      <c r="H20" s="3">
        <v>577971813</v>
      </c>
      <c r="J20" s="3"/>
    </row>
    <row r="21" spans="1:10" ht="21.75" customHeight="1" x14ac:dyDescent="0.2">
      <c r="A21" s="27" t="s">
        <v>321</v>
      </c>
      <c r="B21" s="27"/>
      <c r="D21" s="3">
        <v>0</v>
      </c>
      <c r="F21" s="3"/>
      <c r="H21" s="3">
        <v>3247106520</v>
      </c>
      <c r="J21" s="3"/>
    </row>
    <row r="22" spans="1:10" ht="21.75" customHeight="1" x14ac:dyDescent="0.2">
      <c r="A22" s="27" t="s">
        <v>321</v>
      </c>
      <c r="B22" s="27"/>
      <c r="D22" s="3">
        <v>0</v>
      </c>
      <c r="F22" s="3"/>
      <c r="H22" s="3">
        <v>1012636906</v>
      </c>
      <c r="J22" s="3"/>
    </row>
    <row r="23" spans="1:10" ht="21.75" customHeight="1" x14ac:dyDescent="0.2">
      <c r="A23" s="27" t="s">
        <v>321</v>
      </c>
      <c r="B23" s="27"/>
      <c r="D23" s="3">
        <v>0</v>
      </c>
      <c r="F23" s="3"/>
      <c r="H23" s="3">
        <v>1940492456</v>
      </c>
      <c r="J23" s="3"/>
    </row>
    <row r="24" spans="1:10" ht="21.75" customHeight="1" x14ac:dyDescent="0.2">
      <c r="A24" s="27" t="s">
        <v>321</v>
      </c>
      <c r="B24" s="27"/>
      <c r="D24" s="3">
        <v>0</v>
      </c>
      <c r="F24" s="3"/>
      <c r="H24" s="3">
        <v>513362307</v>
      </c>
      <c r="J24" s="3"/>
    </row>
    <row r="25" spans="1:10" ht="21.75" customHeight="1" x14ac:dyDescent="0.2">
      <c r="A25" s="27" t="s">
        <v>321</v>
      </c>
      <c r="B25" s="27"/>
      <c r="D25" s="3">
        <v>0</v>
      </c>
      <c r="F25" s="3"/>
      <c r="H25" s="3">
        <v>951976324</v>
      </c>
      <c r="J25" s="3"/>
    </row>
    <row r="26" spans="1:10" ht="21.75" customHeight="1" x14ac:dyDescent="0.2">
      <c r="A26" s="27" t="s">
        <v>321</v>
      </c>
      <c r="B26" s="27"/>
      <c r="D26" s="3">
        <v>0</v>
      </c>
      <c r="F26" s="3"/>
      <c r="H26" s="3">
        <v>549535536</v>
      </c>
      <c r="J26" s="3"/>
    </row>
    <row r="27" spans="1:10" ht="21.75" customHeight="1" x14ac:dyDescent="0.2">
      <c r="A27" s="27" t="s">
        <v>321</v>
      </c>
      <c r="B27" s="27"/>
      <c r="D27" s="3">
        <v>0</v>
      </c>
      <c r="F27" s="3"/>
      <c r="H27" s="3">
        <v>617809252</v>
      </c>
      <c r="J27" s="3"/>
    </row>
    <row r="28" spans="1:10" ht="21.75" customHeight="1" x14ac:dyDescent="0.2">
      <c r="A28" s="27" t="s">
        <v>321</v>
      </c>
      <c r="B28" s="27"/>
      <c r="D28" s="3">
        <v>0</v>
      </c>
      <c r="F28" s="3"/>
      <c r="H28" s="3">
        <v>1432193446</v>
      </c>
      <c r="J28" s="3"/>
    </row>
    <row r="29" spans="1:10" ht="21.75" customHeight="1" x14ac:dyDescent="0.2">
      <c r="A29" s="27" t="s">
        <v>321</v>
      </c>
      <c r="B29" s="27"/>
      <c r="D29" s="3">
        <v>0</v>
      </c>
      <c r="F29" s="3"/>
      <c r="H29" s="3">
        <v>11375848352</v>
      </c>
      <c r="J29" s="3"/>
    </row>
    <row r="30" spans="1:10" ht="21.75" customHeight="1" x14ac:dyDescent="0.2">
      <c r="A30" s="27" t="s">
        <v>321</v>
      </c>
      <c r="B30" s="27"/>
      <c r="D30" s="3">
        <v>0</v>
      </c>
      <c r="F30" s="3"/>
      <c r="H30" s="3">
        <v>4027810227</v>
      </c>
      <c r="J30" s="3"/>
    </row>
    <row r="31" spans="1:10" ht="21.75" customHeight="1" x14ac:dyDescent="0.2">
      <c r="A31" s="27" t="s">
        <v>321</v>
      </c>
      <c r="B31" s="27"/>
      <c r="D31" s="3">
        <v>0</v>
      </c>
      <c r="F31" s="3"/>
      <c r="H31" s="3">
        <v>2416439816</v>
      </c>
      <c r="J31" s="3"/>
    </row>
    <row r="32" spans="1:10" ht="21.75" customHeight="1" x14ac:dyDescent="0.2">
      <c r="A32" s="27" t="s">
        <v>321</v>
      </c>
      <c r="B32" s="27"/>
      <c r="D32" s="3">
        <v>0</v>
      </c>
      <c r="F32" s="3"/>
      <c r="H32" s="3">
        <v>20547945200</v>
      </c>
      <c r="J32" s="3"/>
    </row>
    <row r="33" spans="1:10" ht="21.75" customHeight="1" x14ac:dyDescent="0.2">
      <c r="A33" s="27" t="s">
        <v>321</v>
      </c>
      <c r="B33" s="27"/>
      <c r="D33" s="3">
        <v>0</v>
      </c>
      <c r="F33" s="3"/>
      <c r="H33" s="3">
        <v>514110198</v>
      </c>
      <c r="J33" s="3"/>
    </row>
    <row r="34" spans="1:10" ht="21.75" customHeight="1" x14ac:dyDescent="0.2">
      <c r="A34" s="27" t="s">
        <v>321</v>
      </c>
      <c r="B34" s="27"/>
      <c r="D34" s="3">
        <v>0</v>
      </c>
      <c r="F34" s="3"/>
      <c r="H34" s="3">
        <v>1058630797</v>
      </c>
      <c r="J34" s="3"/>
    </row>
    <row r="35" spans="1:10" ht="21.75" customHeight="1" x14ac:dyDescent="0.2">
      <c r="A35" s="27" t="s">
        <v>321</v>
      </c>
      <c r="B35" s="27"/>
      <c r="D35" s="3">
        <v>0</v>
      </c>
      <c r="F35" s="3"/>
      <c r="H35" s="3">
        <v>536303412</v>
      </c>
      <c r="J35" s="3"/>
    </row>
    <row r="36" spans="1:10" ht="21.75" customHeight="1" x14ac:dyDescent="0.2">
      <c r="A36" s="27" t="s">
        <v>321</v>
      </c>
      <c r="B36" s="27"/>
      <c r="D36" s="3">
        <v>0</v>
      </c>
      <c r="F36" s="3"/>
      <c r="H36" s="3">
        <v>1604932912</v>
      </c>
      <c r="J36" s="3"/>
    </row>
    <row r="37" spans="1:10" ht="21.75" customHeight="1" x14ac:dyDescent="0.2">
      <c r="A37" s="27" t="s">
        <v>321</v>
      </c>
      <c r="B37" s="27"/>
      <c r="D37" s="3">
        <v>0</v>
      </c>
      <c r="F37" s="3"/>
      <c r="H37" s="3">
        <v>644384648</v>
      </c>
      <c r="J37" s="3"/>
    </row>
    <row r="38" spans="1:10" ht="21.75" customHeight="1" x14ac:dyDescent="0.2">
      <c r="A38" s="27" t="s">
        <v>321</v>
      </c>
      <c r="B38" s="27"/>
      <c r="D38" s="3">
        <v>0</v>
      </c>
      <c r="F38" s="3"/>
      <c r="H38" s="3">
        <v>1025753467</v>
      </c>
      <c r="J38" s="3"/>
    </row>
    <row r="39" spans="1:10" ht="21.75" customHeight="1" x14ac:dyDescent="0.2">
      <c r="A39" s="27" t="s">
        <v>321</v>
      </c>
      <c r="B39" s="27"/>
      <c r="D39" s="3">
        <v>0</v>
      </c>
      <c r="F39" s="3"/>
      <c r="H39" s="3">
        <v>3971780826</v>
      </c>
      <c r="J39" s="3"/>
    </row>
    <row r="40" spans="1:10" ht="21.75" customHeight="1" x14ac:dyDescent="0.2">
      <c r="A40" s="27" t="s">
        <v>321</v>
      </c>
      <c r="B40" s="27"/>
      <c r="D40" s="3">
        <v>0</v>
      </c>
      <c r="F40" s="3"/>
      <c r="H40" s="3">
        <v>509590680</v>
      </c>
      <c r="J40" s="3"/>
    </row>
    <row r="41" spans="1:10" ht="21.75" customHeight="1" x14ac:dyDescent="0.2">
      <c r="A41" s="27" t="s">
        <v>321</v>
      </c>
      <c r="B41" s="27"/>
      <c r="D41" s="3">
        <v>0</v>
      </c>
      <c r="F41" s="3"/>
      <c r="H41" s="3">
        <v>246356775</v>
      </c>
      <c r="J41" s="3"/>
    </row>
    <row r="42" spans="1:10" ht="21.75" customHeight="1" x14ac:dyDescent="0.2">
      <c r="A42" s="27" t="s">
        <v>321</v>
      </c>
      <c r="B42" s="27"/>
      <c r="D42" s="3">
        <v>0</v>
      </c>
      <c r="F42" s="3"/>
      <c r="H42" s="3">
        <v>2513425967</v>
      </c>
      <c r="J42" s="3"/>
    </row>
    <row r="43" spans="1:10" ht="21.75" customHeight="1" x14ac:dyDescent="0.2">
      <c r="A43" s="27" t="s">
        <v>321</v>
      </c>
      <c r="B43" s="27"/>
      <c r="D43" s="3">
        <v>0</v>
      </c>
      <c r="F43" s="3"/>
      <c r="H43" s="3">
        <v>450493194</v>
      </c>
      <c r="J43" s="3"/>
    </row>
    <row r="44" spans="1:10" ht="21.75" customHeight="1" x14ac:dyDescent="0.2">
      <c r="A44" s="27" t="s">
        <v>321</v>
      </c>
      <c r="B44" s="27"/>
      <c r="D44" s="3">
        <v>0</v>
      </c>
      <c r="F44" s="3"/>
      <c r="H44" s="3">
        <v>333370344</v>
      </c>
      <c r="J44" s="3"/>
    </row>
    <row r="45" spans="1:10" ht="21.75" customHeight="1" x14ac:dyDescent="0.2">
      <c r="A45" s="27" t="s">
        <v>321</v>
      </c>
      <c r="B45" s="27"/>
      <c r="D45" s="3">
        <v>0</v>
      </c>
      <c r="F45" s="3"/>
      <c r="H45" s="3">
        <v>4438356209</v>
      </c>
      <c r="J45" s="3"/>
    </row>
    <row r="46" spans="1:10" ht="21.75" customHeight="1" x14ac:dyDescent="0.2">
      <c r="A46" s="27" t="s">
        <v>321</v>
      </c>
      <c r="B46" s="27"/>
      <c r="D46" s="3">
        <v>0</v>
      </c>
      <c r="F46" s="3"/>
      <c r="H46" s="3">
        <v>556712758</v>
      </c>
      <c r="J46" s="3"/>
    </row>
    <row r="47" spans="1:10" ht="21.75" customHeight="1" x14ac:dyDescent="0.2">
      <c r="A47" s="27" t="s">
        <v>321</v>
      </c>
      <c r="B47" s="27"/>
      <c r="D47" s="3">
        <v>0</v>
      </c>
      <c r="F47" s="3"/>
      <c r="H47" s="3">
        <v>962740963</v>
      </c>
      <c r="J47" s="3"/>
    </row>
    <row r="48" spans="1:10" ht="21.75" customHeight="1" x14ac:dyDescent="0.2">
      <c r="A48" s="27" t="s">
        <v>321</v>
      </c>
      <c r="B48" s="27"/>
      <c r="D48" s="3">
        <v>0</v>
      </c>
      <c r="F48" s="3"/>
      <c r="H48" s="3">
        <v>258192309</v>
      </c>
      <c r="J48" s="3"/>
    </row>
    <row r="49" spans="1:10" ht="21.75" customHeight="1" x14ac:dyDescent="0.2">
      <c r="A49" s="27" t="s">
        <v>321</v>
      </c>
      <c r="B49" s="27"/>
      <c r="D49" s="3">
        <v>0</v>
      </c>
      <c r="F49" s="3"/>
      <c r="H49" s="3">
        <v>43878547952</v>
      </c>
      <c r="J49" s="3"/>
    </row>
    <row r="50" spans="1:10" ht="21.75" customHeight="1" x14ac:dyDescent="0.2">
      <c r="A50" s="27" t="s">
        <v>321</v>
      </c>
      <c r="B50" s="27"/>
      <c r="D50" s="3">
        <v>0</v>
      </c>
      <c r="F50" s="3"/>
      <c r="H50" s="3">
        <v>3208821953</v>
      </c>
      <c r="J50" s="3"/>
    </row>
    <row r="51" spans="1:10" ht="21.75" customHeight="1" x14ac:dyDescent="0.2">
      <c r="A51" s="27" t="s">
        <v>321</v>
      </c>
      <c r="B51" s="27"/>
      <c r="D51" s="3">
        <v>0</v>
      </c>
      <c r="F51" s="3"/>
      <c r="H51" s="3">
        <v>5574356670</v>
      </c>
      <c r="J51" s="3"/>
    </row>
    <row r="52" spans="1:10" ht="21.75" customHeight="1" x14ac:dyDescent="0.2">
      <c r="A52" s="27" t="s">
        <v>321</v>
      </c>
      <c r="B52" s="27"/>
      <c r="D52" s="3">
        <v>0</v>
      </c>
      <c r="F52" s="3"/>
      <c r="H52" s="3">
        <v>249227884</v>
      </c>
      <c r="J52" s="3"/>
    </row>
    <row r="53" spans="1:10" ht="21.75" customHeight="1" x14ac:dyDescent="0.2">
      <c r="A53" s="27" t="s">
        <v>321</v>
      </c>
      <c r="B53" s="27"/>
      <c r="D53" s="3">
        <v>0</v>
      </c>
      <c r="F53" s="3"/>
      <c r="H53" s="3">
        <v>450411973</v>
      </c>
      <c r="J53" s="3"/>
    </row>
    <row r="54" spans="1:10" ht="21.75" customHeight="1" x14ac:dyDescent="0.2">
      <c r="A54" s="27" t="s">
        <v>321</v>
      </c>
      <c r="B54" s="27"/>
      <c r="D54" s="3">
        <v>0</v>
      </c>
      <c r="F54" s="3"/>
      <c r="H54" s="3">
        <v>6603589100</v>
      </c>
      <c r="J54" s="3"/>
    </row>
    <row r="55" spans="1:10" ht="21.75" customHeight="1" x14ac:dyDescent="0.2">
      <c r="A55" s="27" t="s">
        <v>321</v>
      </c>
      <c r="B55" s="27"/>
      <c r="D55" s="3">
        <v>0</v>
      </c>
      <c r="F55" s="3"/>
      <c r="H55" s="3">
        <v>10786137022</v>
      </c>
      <c r="J55" s="3"/>
    </row>
    <row r="56" spans="1:10" ht="21.75" customHeight="1" x14ac:dyDescent="0.2">
      <c r="A56" s="27" t="s">
        <v>321</v>
      </c>
      <c r="B56" s="27"/>
      <c r="D56" s="3">
        <v>0</v>
      </c>
      <c r="F56" s="3"/>
      <c r="H56" s="3">
        <v>5317808272</v>
      </c>
      <c r="J56" s="3"/>
    </row>
    <row r="57" spans="1:10" ht="21.75" customHeight="1" x14ac:dyDescent="0.2">
      <c r="A57" s="27" t="s">
        <v>321</v>
      </c>
      <c r="B57" s="27"/>
      <c r="D57" s="3">
        <v>0</v>
      </c>
      <c r="F57" s="3"/>
      <c r="H57" s="3">
        <v>52674345076</v>
      </c>
      <c r="J57" s="3"/>
    </row>
    <row r="58" spans="1:10" ht="21.75" customHeight="1" x14ac:dyDescent="0.2">
      <c r="A58" s="27" t="s">
        <v>321</v>
      </c>
      <c r="B58" s="27"/>
      <c r="D58" s="3">
        <v>0</v>
      </c>
      <c r="F58" s="3"/>
      <c r="H58" s="3">
        <v>30070150735</v>
      </c>
      <c r="J58" s="3"/>
    </row>
    <row r="59" spans="1:10" ht="21.75" customHeight="1" x14ac:dyDescent="0.2">
      <c r="A59" s="27" t="s">
        <v>321</v>
      </c>
      <c r="B59" s="27"/>
      <c r="D59" s="3">
        <v>0</v>
      </c>
      <c r="F59" s="3"/>
      <c r="H59" s="3">
        <v>28097260311</v>
      </c>
      <c r="J59" s="3"/>
    </row>
    <row r="60" spans="1:10" ht="21.75" customHeight="1" x14ac:dyDescent="0.2">
      <c r="A60" s="27" t="s">
        <v>321</v>
      </c>
      <c r="B60" s="27"/>
      <c r="D60" s="3">
        <v>0</v>
      </c>
      <c r="F60" s="3"/>
      <c r="H60" s="3">
        <v>177809432</v>
      </c>
      <c r="J60" s="3"/>
    </row>
    <row r="61" spans="1:10" ht="21.75" customHeight="1" x14ac:dyDescent="0.2">
      <c r="A61" s="27" t="s">
        <v>321</v>
      </c>
      <c r="B61" s="27"/>
      <c r="D61" s="3">
        <v>0</v>
      </c>
      <c r="F61" s="3"/>
      <c r="H61" s="3">
        <v>209486958907</v>
      </c>
      <c r="J61" s="3"/>
    </row>
    <row r="62" spans="1:10" ht="21.75" customHeight="1" x14ac:dyDescent="0.2">
      <c r="A62" s="27" t="s">
        <v>321</v>
      </c>
      <c r="B62" s="27"/>
      <c r="D62" s="3">
        <v>0</v>
      </c>
      <c r="F62" s="3"/>
      <c r="H62" s="3">
        <v>67884657534</v>
      </c>
      <c r="J62" s="3"/>
    </row>
    <row r="63" spans="1:10" ht="21.75" customHeight="1" x14ac:dyDescent="0.2">
      <c r="A63" s="27" t="s">
        <v>321</v>
      </c>
      <c r="B63" s="27"/>
      <c r="D63" s="3">
        <v>0</v>
      </c>
      <c r="F63" s="3"/>
      <c r="H63" s="3">
        <v>31641315076</v>
      </c>
      <c r="J63" s="3"/>
    </row>
    <row r="64" spans="1:10" ht="21.75" customHeight="1" x14ac:dyDescent="0.2">
      <c r="A64" s="27" t="s">
        <v>321</v>
      </c>
      <c r="B64" s="27"/>
      <c r="D64" s="3">
        <v>0</v>
      </c>
      <c r="F64" s="3"/>
      <c r="H64" s="3">
        <v>705847637</v>
      </c>
      <c r="J64" s="3"/>
    </row>
    <row r="65" spans="1:10" ht="21.75" customHeight="1" x14ac:dyDescent="0.2">
      <c r="A65" s="27" t="s">
        <v>321</v>
      </c>
      <c r="B65" s="27"/>
      <c r="D65" s="3">
        <v>0</v>
      </c>
      <c r="F65" s="3"/>
      <c r="H65" s="3">
        <v>700077615</v>
      </c>
      <c r="J65" s="3"/>
    </row>
    <row r="66" spans="1:10" ht="21.75" customHeight="1" x14ac:dyDescent="0.2">
      <c r="A66" s="27" t="s">
        <v>321</v>
      </c>
      <c r="B66" s="27"/>
      <c r="D66" s="3">
        <v>0</v>
      </c>
      <c r="F66" s="3"/>
      <c r="H66" s="3">
        <v>31068493146</v>
      </c>
      <c r="J66" s="3"/>
    </row>
    <row r="67" spans="1:10" ht="21.75" customHeight="1" x14ac:dyDescent="0.2">
      <c r="A67" s="27" t="s">
        <v>321</v>
      </c>
      <c r="B67" s="27"/>
      <c r="D67" s="3">
        <v>0</v>
      </c>
      <c r="F67" s="3"/>
      <c r="H67" s="3">
        <v>915672138</v>
      </c>
      <c r="J67" s="3"/>
    </row>
    <row r="68" spans="1:10" ht="21.75" customHeight="1" x14ac:dyDescent="0.2">
      <c r="A68" s="27" t="s">
        <v>321</v>
      </c>
      <c r="B68" s="27"/>
      <c r="D68" s="3">
        <v>0</v>
      </c>
      <c r="F68" s="3"/>
      <c r="H68" s="3">
        <v>46602739710</v>
      </c>
      <c r="J68" s="3"/>
    </row>
    <row r="69" spans="1:10" ht="21.75" customHeight="1" x14ac:dyDescent="0.2">
      <c r="A69" s="27" t="s">
        <v>321</v>
      </c>
      <c r="B69" s="27"/>
      <c r="D69" s="3">
        <v>0</v>
      </c>
      <c r="F69" s="3"/>
      <c r="H69" s="3">
        <v>33660725810</v>
      </c>
      <c r="J69" s="3"/>
    </row>
    <row r="70" spans="1:10" ht="21.75" customHeight="1" x14ac:dyDescent="0.2">
      <c r="A70" s="27" t="s">
        <v>321</v>
      </c>
      <c r="B70" s="27"/>
      <c r="D70" s="3">
        <v>0</v>
      </c>
      <c r="F70" s="3"/>
      <c r="H70" s="3">
        <v>2739574663</v>
      </c>
      <c r="J70" s="3"/>
    </row>
    <row r="71" spans="1:10" ht="21.75" customHeight="1" x14ac:dyDescent="0.2">
      <c r="A71" s="27" t="s">
        <v>321</v>
      </c>
      <c r="B71" s="27"/>
      <c r="D71" s="3">
        <v>0</v>
      </c>
      <c r="F71" s="3"/>
      <c r="H71" s="3">
        <v>651058343</v>
      </c>
      <c r="J71" s="3"/>
    </row>
    <row r="72" spans="1:10" ht="21.75" customHeight="1" x14ac:dyDescent="0.2">
      <c r="A72" s="27" t="s">
        <v>321</v>
      </c>
      <c r="B72" s="27"/>
      <c r="D72" s="3">
        <v>0</v>
      </c>
      <c r="F72" s="3"/>
      <c r="H72" s="3">
        <v>422110068506</v>
      </c>
      <c r="J72" s="3"/>
    </row>
    <row r="73" spans="1:10" ht="21.75" customHeight="1" x14ac:dyDescent="0.2">
      <c r="A73" s="27" t="s">
        <v>321</v>
      </c>
      <c r="B73" s="27"/>
      <c r="D73" s="3">
        <v>0</v>
      </c>
      <c r="F73" s="3"/>
      <c r="H73" s="3">
        <v>40791783794</v>
      </c>
      <c r="J73" s="3"/>
    </row>
    <row r="74" spans="1:10" ht="21.75" customHeight="1" x14ac:dyDescent="0.2">
      <c r="A74" s="27" t="s">
        <v>321</v>
      </c>
      <c r="B74" s="27"/>
      <c r="D74" s="3">
        <v>0</v>
      </c>
      <c r="F74" s="3"/>
      <c r="H74" s="3">
        <v>10679671238</v>
      </c>
      <c r="J74" s="3"/>
    </row>
    <row r="75" spans="1:10" ht="21.75" customHeight="1" x14ac:dyDescent="0.2">
      <c r="A75" s="27" t="s">
        <v>321</v>
      </c>
      <c r="B75" s="27"/>
      <c r="D75" s="3">
        <v>0</v>
      </c>
      <c r="F75" s="3"/>
      <c r="H75" s="3">
        <v>3294247959</v>
      </c>
      <c r="J75" s="3"/>
    </row>
    <row r="76" spans="1:10" ht="21.75" customHeight="1" x14ac:dyDescent="0.2">
      <c r="A76" s="27" t="s">
        <v>321</v>
      </c>
      <c r="B76" s="27"/>
      <c r="D76" s="3">
        <v>0</v>
      </c>
      <c r="F76" s="3"/>
      <c r="H76" s="3">
        <v>11592603655</v>
      </c>
      <c r="J76" s="3"/>
    </row>
    <row r="77" spans="1:10" ht="21.75" customHeight="1" x14ac:dyDescent="0.2">
      <c r="A77" s="27" t="s">
        <v>321</v>
      </c>
      <c r="B77" s="27"/>
      <c r="D77" s="3">
        <v>0</v>
      </c>
      <c r="F77" s="3"/>
      <c r="H77" s="3">
        <v>48256385238</v>
      </c>
      <c r="J77" s="3"/>
    </row>
    <row r="78" spans="1:10" ht="21.75" customHeight="1" x14ac:dyDescent="0.2">
      <c r="A78" s="27" t="s">
        <v>321</v>
      </c>
      <c r="B78" s="27"/>
      <c r="D78" s="3">
        <v>0</v>
      </c>
      <c r="F78" s="3"/>
      <c r="H78" s="3">
        <v>8306849317</v>
      </c>
      <c r="J78" s="3"/>
    </row>
    <row r="79" spans="1:10" ht="21.75" customHeight="1" x14ac:dyDescent="0.2">
      <c r="A79" s="27" t="s">
        <v>321</v>
      </c>
      <c r="B79" s="27"/>
      <c r="D79" s="3">
        <v>0</v>
      </c>
      <c r="F79" s="3"/>
      <c r="H79" s="3">
        <v>7969042405</v>
      </c>
      <c r="J79" s="3"/>
    </row>
    <row r="80" spans="1:10" ht="21.75" customHeight="1" x14ac:dyDescent="0.2">
      <c r="A80" s="27" t="s">
        <v>321</v>
      </c>
      <c r="B80" s="27"/>
      <c r="D80" s="3">
        <v>26753424638</v>
      </c>
      <c r="F80" s="3"/>
      <c r="H80" s="3">
        <v>181232876580</v>
      </c>
      <c r="J80" s="3"/>
    </row>
    <row r="81" spans="1:10" ht="21.75" customHeight="1" x14ac:dyDescent="0.2">
      <c r="A81" s="27" t="s">
        <v>321</v>
      </c>
      <c r="B81" s="27"/>
      <c r="D81" s="3">
        <v>26753424638</v>
      </c>
      <c r="F81" s="3"/>
      <c r="H81" s="3">
        <v>181232876580</v>
      </c>
      <c r="J81" s="3"/>
    </row>
    <row r="82" spans="1:10" ht="21.75" customHeight="1" x14ac:dyDescent="0.2">
      <c r="A82" s="27" t="s">
        <v>321</v>
      </c>
      <c r="B82" s="27"/>
      <c r="D82" s="3">
        <v>30302739813</v>
      </c>
      <c r="F82" s="3"/>
      <c r="H82" s="3">
        <v>200230136985</v>
      </c>
      <c r="J82" s="3"/>
    </row>
    <row r="83" spans="1:10" ht="21.75" customHeight="1" x14ac:dyDescent="0.2">
      <c r="A83" s="27" t="s">
        <v>321</v>
      </c>
      <c r="B83" s="27"/>
      <c r="D83" s="3">
        <v>4032065729</v>
      </c>
      <c r="F83" s="3"/>
      <c r="H83" s="3">
        <v>28383451955</v>
      </c>
      <c r="J83" s="3"/>
    </row>
    <row r="84" spans="1:10" ht="21.75" customHeight="1" x14ac:dyDescent="0.2">
      <c r="A84" s="27" t="s">
        <v>321</v>
      </c>
      <c r="B84" s="27"/>
      <c r="D84" s="3">
        <v>0</v>
      </c>
      <c r="F84" s="3"/>
      <c r="H84" s="3">
        <v>18796931505</v>
      </c>
      <c r="J84" s="3"/>
    </row>
    <row r="85" spans="1:10" ht="21.75" customHeight="1" x14ac:dyDescent="0.2">
      <c r="A85" s="27" t="s">
        <v>321</v>
      </c>
      <c r="B85" s="27"/>
      <c r="D85" s="3">
        <v>0</v>
      </c>
      <c r="F85" s="3"/>
      <c r="H85" s="3">
        <v>18247079442</v>
      </c>
      <c r="J85" s="3"/>
    </row>
    <row r="86" spans="1:10" ht="21.75" customHeight="1" x14ac:dyDescent="0.2">
      <c r="A86" s="27" t="s">
        <v>321</v>
      </c>
      <c r="B86" s="27"/>
      <c r="D86" s="3">
        <v>0</v>
      </c>
      <c r="F86" s="3"/>
      <c r="H86" s="3">
        <v>23896112330</v>
      </c>
      <c r="J86" s="3"/>
    </row>
    <row r="87" spans="1:10" ht="21.75" customHeight="1" x14ac:dyDescent="0.2">
      <c r="A87" s="27" t="s">
        <v>321</v>
      </c>
      <c r="B87" s="27"/>
      <c r="D87" s="3">
        <v>44276917801</v>
      </c>
      <c r="F87" s="3"/>
      <c r="H87" s="3">
        <v>299940410910</v>
      </c>
      <c r="J87" s="3"/>
    </row>
    <row r="88" spans="1:10" ht="21.75" customHeight="1" x14ac:dyDescent="0.2">
      <c r="A88" s="27" t="s">
        <v>321</v>
      </c>
      <c r="B88" s="27"/>
      <c r="D88" s="3">
        <v>0</v>
      </c>
      <c r="F88" s="3"/>
      <c r="H88" s="3">
        <v>4443079453</v>
      </c>
      <c r="J88" s="3"/>
    </row>
    <row r="89" spans="1:10" ht="21.75" customHeight="1" x14ac:dyDescent="0.2">
      <c r="A89" s="27" t="s">
        <v>321</v>
      </c>
      <c r="B89" s="27"/>
      <c r="D89" s="3">
        <v>0</v>
      </c>
      <c r="F89" s="3"/>
      <c r="H89" s="3">
        <v>2743957323</v>
      </c>
      <c r="J89" s="3"/>
    </row>
    <row r="90" spans="1:10" ht="21.75" customHeight="1" x14ac:dyDescent="0.2">
      <c r="A90" s="27" t="s">
        <v>321</v>
      </c>
      <c r="B90" s="27"/>
      <c r="D90" s="3">
        <v>29963835602</v>
      </c>
      <c r="F90" s="3"/>
      <c r="H90" s="3">
        <v>202980821820</v>
      </c>
      <c r="J90" s="3"/>
    </row>
    <row r="91" spans="1:10" ht="21.75" customHeight="1" x14ac:dyDescent="0.2">
      <c r="A91" s="27" t="s">
        <v>321</v>
      </c>
      <c r="B91" s="27"/>
      <c r="D91" s="3">
        <v>0</v>
      </c>
      <c r="F91" s="3"/>
      <c r="H91" s="3">
        <v>5231780820</v>
      </c>
      <c r="J91" s="3"/>
    </row>
    <row r="92" spans="1:10" ht="21.75" customHeight="1" x14ac:dyDescent="0.2">
      <c r="A92" s="27" t="s">
        <v>321</v>
      </c>
      <c r="B92" s="27"/>
      <c r="D92" s="3">
        <v>0</v>
      </c>
      <c r="F92" s="3"/>
      <c r="H92" s="3">
        <v>8080685562</v>
      </c>
      <c r="J92" s="3"/>
    </row>
    <row r="93" spans="1:10" ht="21.75" customHeight="1" x14ac:dyDescent="0.2">
      <c r="A93" s="27" t="s">
        <v>321</v>
      </c>
      <c r="B93" s="27"/>
      <c r="D93" s="3">
        <v>40932739698</v>
      </c>
      <c r="F93" s="3"/>
      <c r="H93" s="3">
        <v>275965890222</v>
      </c>
      <c r="J93" s="3"/>
    </row>
    <row r="94" spans="1:10" ht="21.75" customHeight="1" x14ac:dyDescent="0.2">
      <c r="A94" s="27" t="s">
        <v>321</v>
      </c>
      <c r="B94" s="27"/>
      <c r="D94" s="3">
        <v>0</v>
      </c>
      <c r="F94" s="3"/>
      <c r="H94" s="3">
        <v>33324658704</v>
      </c>
      <c r="J94" s="3"/>
    </row>
    <row r="95" spans="1:10" ht="21.75" customHeight="1" x14ac:dyDescent="0.2">
      <c r="A95" s="27" t="s">
        <v>321</v>
      </c>
      <c r="B95" s="27"/>
      <c r="D95" s="3">
        <v>0</v>
      </c>
      <c r="F95" s="3"/>
      <c r="H95" s="3">
        <v>31076877617</v>
      </c>
      <c r="J95" s="3"/>
    </row>
    <row r="96" spans="1:10" ht="21.75" customHeight="1" x14ac:dyDescent="0.2">
      <c r="A96" s="27" t="s">
        <v>321</v>
      </c>
      <c r="B96" s="27"/>
      <c r="D96" s="3">
        <v>0</v>
      </c>
      <c r="F96" s="3"/>
      <c r="H96" s="3">
        <v>6795617914</v>
      </c>
      <c r="J96" s="3"/>
    </row>
    <row r="97" spans="1:10" ht="21.75" customHeight="1" x14ac:dyDescent="0.2">
      <c r="A97" s="27" t="s">
        <v>321</v>
      </c>
      <c r="B97" s="27"/>
      <c r="D97" s="3">
        <v>0</v>
      </c>
      <c r="F97" s="3"/>
      <c r="H97" s="3">
        <v>72147123277</v>
      </c>
      <c r="J97" s="3"/>
    </row>
    <row r="98" spans="1:10" ht="21.75" customHeight="1" x14ac:dyDescent="0.2">
      <c r="A98" s="27" t="s">
        <v>321</v>
      </c>
      <c r="B98" s="27"/>
      <c r="D98" s="3">
        <v>0</v>
      </c>
      <c r="F98" s="3"/>
      <c r="H98" s="3">
        <v>16483727380</v>
      </c>
      <c r="J98" s="3"/>
    </row>
    <row r="99" spans="1:10" ht="21.75" customHeight="1" x14ac:dyDescent="0.2">
      <c r="A99" s="27" t="s">
        <v>321</v>
      </c>
      <c r="B99" s="27"/>
      <c r="D99" s="3">
        <v>0</v>
      </c>
      <c r="F99" s="3"/>
      <c r="H99" s="3">
        <v>7814960200</v>
      </c>
      <c r="J99" s="3"/>
    </row>
    <row r="100" spans="1:10" ht="21.75" customHeight="1" x14ac:dyDescent="0.2">
      <c r="A100" s="27" t="s">
        <v>321</v>
      </c>
      <c r="B100" s="27"/>
      <c r="D100" s="3">
        <v>51145539133</v>
      </c>
      <c r="F100" s="3"/>
      <c r="H100" s="3">
        <v>538447045964</v>
      </c>
      <c r="J100" s="3"/>
    </row>
    <row r="101" spans="1:10" ht="21.75" customHeight="1" x14ac:dyDescent="0.2">
      <c r="A101" s="27" t="s">
        <v>321</v>
      </c>
      <c r="B101" s="27"/>
      <c r="D101" s="3">
        <v>0</v>
      </c>
      <c r="F101" s="3"/>
      <c r="H101" s="3">
        <v>152455783671</v>
      </c>
      <c r="J101" s="3"/>
    </row>
    <row r="102" spans="1:10" ht="21.75" customHeight="1" x14ac:dyDescent="0.2">
      <c r="A102" s="27" t="s">
        <v>321</v>
      </c>
      <c r="B102" s="27"/>
      <c r="D102" s="3">
        <v>0</v>
      </c>
      <c r="F102" s="3"/>
      <c r="H102" s="3">
        <v>7428767606</v>
      </c>
      <c r="J102" s="3"/>
    </row>
    <row r="103" spans="1:10" ht="21.75" customHeight="1" x14ac:dyDescent="0.2">
      <c r="A103" s="27" t="s">
        <v>321</v>
      </c>
      <c r="B103" s="27"/>
      <c r="D103" s="3">
        <v>0</v>
      </c>
      <c r="F103" s="3"/>
      <c r="H103" s="3">
        <v>32821168605</v>
      </c>
      <c r="J103" s="3"/>
    </row>
    <row r="104" spans="1:10" ht="21.75" customHeight="1" x14ac:dyDescent="0.2">
      <c r="A104" s="27" t="s">
        <v>321</v>
      </c>
      <c r="B104" s="27"/>
      <c r="D104" s="3">
        <v>0</v>
      </c>
      <c r="F104" s="3"/>
      <c r="H104" s="3">
        <v>19218658951</v>
      </c>
      <c r="J104" s="3"/>
    </row>
    <row r="105" spans="1:10" ht="21.75" customHeight="1" x14ac:dyDescent="0.2">
      <c r="A105" s="27" t="s">
        <v>321</v>
      </c>
      <c r="B105" s="27"/>
      <c r="D105" s="3">
        <v>0</v>
      </c>
      <c r="F105" s="3"/>
      <c r="H105" s="3">
        <v>58576438316</v>
      </c>
      <c r="J105" s="3"/>
    </row>
    <row r="106" spans="1:10" ht="21.75" customHeight="1" x14ac:dyDescent="0.2">
      <c r="A106" s="27" t="s">
        <v>319</v>
      </c>
      <c r="B106" s="27"/>
      <c r="D106" s="3">
        <v>18373</v>
      </c>
      <c r="F106" s="3"/>
      <c r="H106" s="3">
        <v>96533</v>
      </c>
      <c r="J106" s="3"/>
    </row>
    <row r="107" spans="1:10" ht="21.75" customHeight="1" x14ac:dyDescent="0.2">
      <c r="A107" s="27" t="s">
        <v>321</v>
      </c>
      <c r="B107" s="27"/>
      <c r="D107" s="3">
        <v>0</v>
      </c>
      <c r="F107" s="3"/>
      <c r="H107" s="3">
        <v>182876712327</v>
      </c>
      <c r="J107" s="3"/>
    </row>
    <row r="108" spans="1:10" ht="21.75" customHeight="1" x14ac:dyDescent="0.2">
      <c r="A108" s="27" t="s">
        <v>319</v>
      </c>
      <c r="B108" s="27"/>
      <c r="D108" s="3">
        <v>0</v>
      </c>
      <c r="F108" s="3"/>
      <c r="H108" s="3">
        <v>1644</v>
      </c>
      <c r="J108" s="3"/>
    </row>
    <row r="109" spans="1:10" ht="21.75" customHeight="1" x14ac:dyDescent="0.2">
      <c r="A109" s="27" t="s">
        <v>321</v>
      </c>
      <c r="B109" s="27"/>
      <c r="D109" s="3">
        <v>8496383483</v>
      </c>
      <c r="F109" s="3"/>
      <c r="H109" s="3">
        <v>75560247225</v>
      </c>
      <c r="J109" s="3"/>
    </row>
    <row r="110" spans="1:10" ht="21.75" customHeight="1" x14ac:dyDescent="0.2">
      <c r="A110" s="27" t="s">
        <v>321</v>
      </c>
      <c r="B110" s="27"/>
      <c r="D110" s="3">
        <v>0</v>
      </c>
      <c r="F110" s="3"/>
      <c r="H110" s="3">
        <v>145772576398</v>
      </c>
      <c r="J110" s="3"/>
    </row>
    <row r="111" spans="1:10" ht="21.75" customHeight="1" x14ac:dyDescent="0.2">
      <c r="A111" s="27" t="s">
        <v>321</v>
      </c>
      <c r="B111" s="27"/>
      <c r="D111" s="3">
        <v>6509589038</v>
      </c>
      <c r="F111" s="3"/>
      <c r="H111" s="3">
        <v>75075068486</v>
      </c>
      <c r="J111" s="3"/>
    </row>
    <row r="112" spans="1:10" ht="21.75" customHeight="1" x14ac:dyDescent="0.2">
      <c r="A112" s="27" t="s">
        <v>321</v>
      </c>
      <c r="B112" s="27"/>
      <c r="D112" s="3">
        <v>0</v>
      </c>
      <c r="F112" s="3"/>
      <c r="H112" s="3">
        <v>59035617084</v>
      </c>
      <c r="J112" s="3"/>
    </row>
    <row r="113" spans="1:10" ht="21.75" customHeight="1" x14ac:dyDescent="0.2">
      <c r="A113" s="27" t="s">
        <v>321</v>
      </c>
      <c r="B113" s="27"/>
      <c r="D113" s="3">
        <v>0</v>
      </c>
      <c r="F113" s="3"/>
      <c r="H113" s="3">
        <v>7498685115</v>
      </c>
      <c r="J113" s="3"/>
    </row>
    <row r="114" spans="1:10" ht="21.75" customHeight="1" x14ac:dyDescent="0.2">
      <c r="A114" s="27" t="s">
        <v>321</v>
      </c>
      <c r="B114" s="27"/>
      <c r="D114" s="3">
        <v>0</v>
      </c>
      <c r="F114" s="3"/>
      <c r="H114" s="3">
        <v>52235205448</v>
      </c>
      <c r="J114" s="3"/>
    </row>
    <row r="115" spans="1:10" ht="21.75" customHeight="1" x14ac:dyDescent="0.2">
      <c r="A115" s="27" t="s">
        <v>321</v>
      </c>
      <c r="B115" s="27"/>
      <c r="D115" s="3">
        <v>0</v>
      </c>
      <c r="F115" s="3"/>
      <c r="H115" s="3">
        <v>23063671228</v>
      </c>
      <c r="J115" s="3"/>
    </row>
    <row r="116" spans="1:10" ht="21.75" customHeight="1" x14ac:dyDescent="0.2">
      <c r="A116" s="27" t="s">
        <v>321</v>
      </c>
      <c r="B116" s="27"/>
      <c r="D116" s="3">
        <v>0</v>
      </c>
      <c r="F116" s="3"/>
      <c r="H116" s="3">
        <v>27969041094</v>
      </c>
      <c r="J116" s="3"/>
    </row>
    <row r="117" spans="1:10" ht="21.75" customHeight="1" x14ac:dyDescent="0.2">
      <c r="A117" s="27" t="s">
        <v>321</v>
      </c>
      <c r="B117" s="27"/>
      <c r="D117" s="3">
        <v>0</v>
      </c>
      <c r="F117" s="3"/>
      <c r="H117" s="3">
        <v>59899863011</v>
      </c>
      <c r="J117" s="3"/>
    </row>
    <row r="118" spans="1:10" ht="21.75" customHeight="1" x14ac:dyDescent="0.2">
      <c r="A118" s="27" t="s">
        <v>321</v>
      </c>
      <c r="B118" s="27"/>
      <c r="D118" s="3">
        <v>83276712327</v>
      </c>
      <c r="F118" s="3"/>
      <c r="H118" s="3">
        <v>438427397245</v>
      </c>
      <c r="J118" s="3"/>
    </row>
    <row r="119" spans="1:10" ht="21.75" customHeight="1" x14ac:dyDescent="0.2">
      <c r="A119" s="27" t="s">
        <v>321</v>
      </c>
      <c r="B119" s="27"/>
      <c r="D119" s="3">
        <v>0</v>
      </c>
      <c r="F119" s="3"/>
      <c r="H119" s="3">
        <v>57442191778</v>
      </c>
      <c r="J119" s="3"/>
    </row>
    <row r="120" spans="1:10" ht="21.75" customHeight="1" x14ac:dyDescent="0.2">
      <c r="A120" s="27" t="s">
        <v>321</v>
      </c>
      <c r="B120" s="27"/>
      <c r="D120" s="3">
        <v>0</v>
      </c>
      <c r="F120" s="3"/>
      <c r="H120" s="3">
        <v>12166575337</v>
      </c>
      <c r="J120" s="3"/>
    </row>
    <row r="121" spans="1:10" ht="21.75" customHeight="1" x14ac:dyDescent="0.2">
      <c r="A121" s="27" t="s">
        <v>321</v>
      </c>
      <c r="B121" s="27"/>
      <c r="D121" s="3">
        <v>99932054792</v>
      </c>
      <c r="F121" s="3"/>
      <c r="H121" s="3">
        <v>513882739714</v>
      </c>
      <c r="J121" s="3"/>
    </row>
    <row r="122" spans="1:10" ht="21.75" customHeight="1" x14ac:dyDescent="0.2">
      <c r="A122" s="27" t="s">
        <v>321</v>
      </c>
      <c r="B122" s="27"/>
      <c r="D122" s="3">
        <v>0</v>
      </c>
      <c r="F122" s="3"/>
      <c r="H122" s="3">
        <v>28931507587</v>
      </c>
      <c r="J122" s="3"/>
    </row>
    <row r="123" spans="1:10" ht="21.75" customHeight="1" x14ac:dyDescent="0.2">
      <c r="A123" s="27" t="s">
        <v>321</v>
      </c>
      <c r="B123" s="27"/>
      <c r="D123" s="3">
        <v>46109589038</v>
      </c>
      <c r="F123" s="3"/>
      <c r="H123" s="3">
        <v>213501369834</v>
      </c>
      <c r="J123" s="3"/>
    </row>
    <row r="124" spans="1:10" ht="21.75" customHeight="1" x14ac:dyDescent="0.2">
      <c r="A124" s="27" t="s">
        <v>321</v>
      </c>
      <c r="B124" s="27"/>
      <c r="D124" s="3">
        <v>0</v>
      </c>
      <c r="F124" s="3"/>
      <c r="H124" s="3">
        <v>69462739711</v>
      </c>
      <c r="J124" s="3"/>
    </row>
    <row r="125" spans="1:10" ht="21.75" customHeight="1" x14ac:dyDescent="0.2">
      <c r="A125" s="27" t="s">
        <v>319</v>
      </c>
      <c r="B125" s="27"/>
      <c r="D125" s="3">
        <v>18373</v>
      </c>
      <c r="F125" s="3"/>
      <c r="H125" s="3">
        <v>72309</v>
      </c>
      <c r="J125" s="3"/>
    </row>
    <row r="126" spans="1:10" ht="21.75" customHeight="1" x14ac:dyDescent="0.2">
      <c r="A126" s="27" t="s">
        <v>321</v>
      </c>
      <c r="B126" s="27"/>
      <c r="D126" s="3">
        <v>57332931505</v>
      </c>
      <c r="F126" s="3"/>
      <c r="H126" s="3">
        <v>233321972599</v>
      </c>
      <c r="J126" s="3"/>
    </row>
    <row r="127" spans="1:10" ht="21.75" customHeight="1" x14ac:dyDescent="0.2">
      <c r="A127" s="27" t="s">
        <v>321</v>
      </c>
      <c r="B127" s="27"/>
      <c r="D127" s="3">
        <v>62200821916</v>
      </c>
      <c r="F127" s="3"/>
      <c r="H127" s="3">
        <v>239458356146</v>
      </c>
      <c r="J127" s="3"/>
    </row>
    <row r="128" spans="1:10" ht="21.75" customHeight="1" x14ac:dyDescent="0.2">
      <c r="A128" s="27" t="s">
        <v>321</v>
      </c>
      <c r="B128" s="27"/>
      <c r="D128" s="3">
        <v>29748219176</v>
      </c>
      <c r="F128" s="3"/>
      <c r="H128" s="3">
        <v>112655068480</v>
      </c>
      <c r="J128" s="3"/>
    </row>
    <row r="129" spans="1:10" ht="21.75" customHeight="1" x14ac:dyDescent="0.2">
      <c r="A129" s="27" t="s">
        <v>319</v>
      </c>
      <c r="B129" s="27"/>
      <c r="D129" s="3">
        <v>18373</v>
      </c>
      <c r="F129" s="3"/>
      <c r="H129" s="3">
        <v>73492</v>
      </c>
      <c r="J129" s="3"/>
    </row>
    <row r="130" spans="1:10" ht="21.75" customHeight="1" x14ac:dyDescent="0.2">
      <c r="A130" s="27" t="s">
        <v>321</v>
      </c>
      <c r="B130" s="27"/>
      <c r="D130" s="3">
        <v>57753424641</v>
      </c>
      <c r="F130" s="3"/>
      <c r="H130" s="3">
        <v>332485983541</v>
      </c>
      <c r="J130" s="3"/>
    </row>
    <row r="131" spans="1:10" ht="21.75" customHeight="1" x14ac:dyDescent="0.2">
      <c r="A131" s="27" t="s">
        <v>321</v>
      </c>
      <c r="B131" s="27"/>
      <c r="D131" s="3">
        <v>8951780813</v>
      </c>
      <c r="F131" s="3"/>
      <c r="H131" s="3">
        <v>262081643753</v>
      </c>
      <c r="J131" s="3"/>
    </row>
    <row r="132" spans="1:10" ht="21.75" customHeight="1" x14ac:dyDescent="0.2">
      <c r="A132" s="27" t="s">
        <v>321</v>
      </c>
      <c r="B132" s="27"/>
      <c r="D132" s="3">
        <v>3110041093</v>
      </c>
      <c r="F132" s="3"/>
      <c r="H132" s="3">
        <v>10996205458</v>
      </c>
      <c r="J132" s="3"/>
    </row>
    <row r="133" spans="1:10" ht="21.75" customHeight="1" x14ac:dyDescent="0.2">
      <c r="A133" s="27" t="s">
        <v>321</v>
      </c>
      <c r="B133" s="27"/>
      <c r="D133" s="3">
        <v>17356109610</v>
      </c>
      <c r="F133" s="3"/>
      <c r="H133" s="3">
        <v>72171369844</v>
      </c>
      <c r="J133" s="3"/>
    </row>
    <row r="134" spans="1:10" ht="21.75" customHeight="1" x14ac:dyDescent="0.2">
      <c r="A134" s="27" t="s">
        <v>321</v>
      </c>
      <c r="B134" s="27"/>
      <c r="D134" s="3">
        <v>8908890391</v>
      </c>
      <c r="F134" s="3"/>
      <c r="H134" s="3">
        <v>32309753448</v>
      </c>
      <c r="J134" s="3"/>
    </row>
    <row r="135" spans="1:10" ht="21.75" customHeight="1" x14ac:dyDescent="0.2">
      <c r="A135" s="27" t="s">
        <v>321</v>
      </c>
      <c r="B135" s="27"/>
      <c r="D135" s="3">
        <v>14847065751</v>
      </c>
      <c r="F135" s="3"/>
      <c r="H135" s="3">
        <v>34370408210</v>
      </c>
      <c r="J135" s="3"/>
    </row>
    <row r="136" spans="1:10" ht="21.75" customHeight="1" x14ac:dyDescent="0.2">
      <c r="A136" s="27" t="s">
        <v>321</v>
      </c>
      <c r="B136" s="27"/>
      <c r="D136" s="3">
        <v>5516942463</v>
      </c>
      <c r="F136" s="3"/>
      <c r="H136" s="3">
        <v>12424997248</v>
      </c>
      <c r="J136" s="3"/>
    </row>
    <row r="137" spans="1:10" ht="21.75" customHeight="1" x14ac:dyDescent="0.2">
      <c r="A137" s="27" t="s">
        <v>321</v>
      </c>
      <c r="B137" s="27"/>
      <c r="D137" s="3">
        <v>92685961655</v>
      </c>
      <c r="F137" s="3"/>
      <c r="H137" s="3">
        <v>200351934239</v>
      </c>
      <c r="J137" s="3"/>
    </row>
    <row r="138" spans="1:10" ht="21.75" customHeight="1" x14ac:dyDescent="0.2">
      <c r="A138" s="27" t="s">
        <v>321</v>
      </c>
      <c r="B138" s="27"/>
      <c r="D138" s="3">
        <v>12996756161</v>
      </c>
      <c r="F138" s="3"/>
      <c r="H138" s="3">
        <v>17705358893</v>
      </c>
      <c r="J138" s="3"/>
    </row>
    <row r="139" spans="1:10" ht="21.75" customHeight="1" x14ac:dyDescent="0.2">
      <c r="A139" s="27" t="s">
        <v>321</v>
      </c>
      <c r="B139" s="27"/>
      <c r="D139" s="3">
        <v>8561095873</v>
      </c>
      <c r="F139" s="3"/>
      <c r="H139" s="3">
        <v>11322739703</v>
      </c>
      <c r="J139" s="3"/>
    </row>
    <row r="140" spans="1:10" ht="21.75" customHeight="1" x14ac:dyDescent="0.2">
      <c r="A140" s="27" t="s">
        <v>321</v>
      </c>
      <c r="B140" s="27"/>
      <c r="D140" s="3">
        <v>16904767120</v>
      </c>
      <c r="F140" s="3"/>
      <c r="H140" s="3">
        <v>16904767120</v>
      </c>
      <c r="J140" s="3"/>
    </row>
    <row r="141" spans="1:10" ht="21.75" customHeight="1" x14ac:dyDescent="0.2">
      <c r="A141" s="27" t="s">
        <v>321</v>
      </c>
      <c r="B141" s="27"/>
      <c r="D141" s="3">
        <v>34482191772</v>
      </c>
      <c r="F141" s="3"/>
      <c r="H141" s="3">
        <v>34482191772</v>
      </c>
      <c r="J141" s="3"/>
    </row>
    <row r="142" spans="1:10" ht="21.75" customHeight="1" x14ac:dyDescent="0.2">
      <c r="A142" s="27" t="s">
        <v>321</v>
      </c>
      <c r="B142" s="27"/>
      <c r="D142" s="3">
        <v>22082191768</v>
      </c>
      <c r="F142" s="3"/>
      <c r="H142" s="3">
        <v>22082191768</v>
      </c>
      <c r="J142" s="3"/>
    </row>
    <row r="143" spans="1:10" ht="21.75" customHeight="1" x14ac:dyDescent="0.2">
      <c r="A143" s="27" t="s">
        <v>321</v>
      </c>
      <c r="B143" s="27"/>
      <c r="D143" s="7">
        <v>54076438351</v>
      </c>
      <c r="F143" s="7"/>
      <c r="H143" s="7">
        <v>54076438351</v>
      </c>
      <c r="J143" s="7"/>
    </row>
    <row r="144" spans="1:10" ht="21.75" customHeight="1" x14ac:dyDescent="0.2">
      <c r="A144" s="29" t="s">
        <v>32</v>
      </c>
      <c r="B144" s="29"/>
      <c r="D144" s="9">
        <v>1006000774936</v>
      </c>
      <c r="F144" s="9"/>
      <c r="H144" s="9">
        <v>7439165663026</v>
      </c>
      <c r="J144" s="9"/>
    </row>
  </sheetData>
  <mergeCells count="14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E21" sqref="E21:F21"/>
    </sheetView>
  </sheetViews>
  <sheetFormatPr defaultRowHeight="12.75" x14ac:dyDescent="0.2"/>
  <cols>
    <col min="1" max="1" width="5.140625" style="1" customWidth="1"/>
    <col min="2" max="2" width="41.57031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19.42578125" style="1" customWidth="1"/>
    <col min="7" max="7" width="0.28515625" style="1" customWidth="1"/>
    <col min="8" max="16384" width="9.140625" style="1"/>
  </cols>
  <sheetData>
    <row r="1" spans="1:6" ht="29.1" customHeight="1" x14ac:dyDescent="0.2">
      <c r="A1" s="33" t="s">
        <v>0</v>
      </c>
      <c r="B1" s="33"/>
      <c r="C1" s="33"/>
      <c r="D1" s="33"/>
      <c r="E1" s="33"/>
      <c r="F1" s="33"/>
    </row>
    <row r="2" spans="1:6" ht="21.75" customHeight="1" x14ac:dyDescent="0.2">
      <c r="A2" s="33" t="s">
        <v>209</v>
      </c>
      <c r="B2" s="33"/>
      <c r="C2" s="33"/>
      <c r="D2" s="33"/>
      <c r="E2" s="33"/>
      <c r="F2" s="33"/>
    </row>
    <row r="3" spans="1:6" ht="21.75" customHeight="1" x14ac:dyDescent="0.2">
      <c r="A3" s="33" t="s">
        <v>2</v>
      </c>
      <c r="B3" s="33"/>
      <c r="C3" s="33"/>
      <c r="D3" s="33"/>
      <c r="E3" s="33"/>
      <c r="F3" s="33"/>
    </row>
    <row r="4" spans="1:6" ht="14.45" customHeight="1" x14ac:dyDescent="0.2"/>
    <row r="5" spans="1:6" ht="29.1" customHeight="1" x14ac:dyDescent="0.2">
      <c r="A5" s="13" t="s">
        <v>278</v>
      </c>
      <c r="B5" s="34" t="s">
        <v>224</v>
      </c>
      <c r="C5" s="34"/>
      <c r="D5" s="34"/>
      <c r="E5" s="34"/>
      <c r="F5" s="34"/>
    </row>
    <row r="6" spans="1:6" ht="14.45" customHeight="1" x14ac:dyDescent="0.2">
      <c r="D6" s="10" t="s">
        <v>228</v>
      </c>
      <c r="F6" s="10" t="s">
        <v>9</v>
      </c>
    </row>
    <row r="7" spans="1:6" ht="14.45" customHeight="1" x14ac:dyDescent="0.2">
      <c r="A7" s="30" t="s">
        <v>224</v>
      </c>
      <c r="B7" s="30"/>
      <c r="D7" s="14" t="s">
        <v>175</v>
      </c>
      <c r="F7" s="14" t="s">
        <v>175</v>
      </c>
    </row>
    <row r="8" spans="1:6" ht="21.75" customHeight="1" x14ac:dyDescent="0.2">
      <c r="A8" s="31" t="s">
        <v>224</v>
      </c>
      <c r="B8" s="31"/>
      <c r="D8" s="6">
        <v>0</v>
      </c>
      <c r="F8" s="6">
        <v>197678580043</v>
      </c>
    </row>
    <row r="9" spans="1:6" ht="21.75" customHeight="1" x14ac:dyDescent="0.2">
      <c r="A9" s="27" t="s">
        <v>279</v>
      </c>
      <c r="B9" s="27"/>
      <c r="D9" s="3">
        <v>0</v>
      </c>
      <c r="F9" s="3">
        <v>1638919909</v>
      </c>
    </row>
    <row r="10" spans="1:6" ht="21.75" customHeight="1" x14ac:dyDescent="0.2">
      <c r="A10" s="28" t="s">
        <v>280</v>
      </c>
      <c r="B10" s="28"/>
      <c r="D10" s="7">
        <v>218138855</v>
      </c>
      <c r="F10" s="7">
        <v>2420738159</v>
      </c>
    </row>
    <row r="11" spans="1:6" ht="21.75" customHeight="1" x14ac:dyDescent="0.2">
      <c r="A11" s="29" t="s">
        <v>32</v>
      </c>
      <c r="B11" s="29"/>
      <c r="D11" s="9">
        <v>218138855</v>
      </c>
      <c r="F11" s="9">
        <v>201738238111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E21" sqref="E21:F21"/>
    </sheetView>
  </sheetViews>
  <sheetFormatPr defaultRowHeight="12.75" x14ac:dyDescent="0.2"/>
  <cols>
    <col min="1" max="1" width="39" style="1" customWidth="1"/>
    <col min="2" max="2" width="1.28515625" style="1" customWidth="1"/>
    <col min="3" max="3" width="16.85546875" style="1" customWidth="1"/>
    <col min="4" max="4" width="1.28515625" style="1" customWidth="1"/>
    <col min="5" max="5" width="20.7109375" style="1" customWidth="1"/>
    <col min="6" max="6" width="1.28515625" style="1" customWidth="1"/>
    <col min="7" max="7" width="15.5703125" style="1" customWidth="1"/>
    <col min="8" max="8" width="1.28515625" style="1" customWidth="1"/>
    <col min="9" max="9" width="14.28515625" style="1" customWidth="1"/>
    <col min="10" max="10" width="1.28515625" style="1" customWidth="1"/>
    <col min="11" max="11" width="10.42578125" style="1" customWidth="1"/>
    <col min="12" max="12" width="1.28515625" style="1" customWidth="1"/>
    <col min="13" max="13" width="15.5703125" style="1" customWidth="1"/>
    <col min="14" max="14" width="1.28515625" style="1" customWidth="1"/>
    <col min="15" max="15" width="14.28515625" style="1" customWidth="1"/>
    <col min="16" max="16" width="1.28515625" style="1" customWidth="1"/>
    <col min="17" max="17" width="10.42578125" style="1" customWidth="1"/>
    <col min="18" max="18" width="1.28515625" style="1" customWidth="1"/>
    <col min="19" max="19" width="15.5703125" style="1" customWidth="1"/>
    <col min="20" max="20" width="0.28515625" style="1" customWidth="1"/>
    <col min="21" max="16384" width="9.140625" style="1"/>
  </cols>
  <sheetData>
    <row r="1" spans="1:19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1.75" customHeight="1" x14ac:dyDescent="0.2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14.45" customHeight="1" x14ac:dyDescent="0.2"/>
    <row r="5" spans="1:19" ht="14.45" customHeight="1" x14ac:dyDescent="0.2">
      <c r="A5" s="34" t="s">
        <v>231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14.45" customHeight="1" x14ac:dyDescent="0.2">
      <c r="A6" s="30" t="s">
        <v>34</v>
      </c>
      <c r="C6" s="30" t="s">
        <v>281</v>
      </c>
      <c r="D6" s="30"/>
      <c r="E6" s="30"/>
      <c r="F6" s="30"/>
      <c r="G6" s="30"/>
      <c r="I6" s="30" t="s">
        <v>228</v>
      </c>
      <c r="J6" s="30"/>
      <c r="K6" s="30"/>
      <c r="L6" s="30"/>
      <c r="M6" s="30"/>
      <c r="O6" s="30" t="s">
        <v>229</v>
      </c>
      <c r="P6" s="30"/>
      <c r="Q6" s="30"/>
      <c r="R6" s="30"/>
      <c r="S6" s="30"/>
    </row>
    <row r="7" spans="1:19" ht="29.1" customHeight="1" x14ac:dyDescent="0.2">
      <c r="A7" s="30"/>
      <c r="C7" s="4" t="s">
        <v>282</v>
      </c>
      <c r="D7" s="5"/>
      <c r="E7" s="4" t="s">
        <v>283</v>
      </c>
      <c r="F7" s="5"/>
      <c r="G7" s="4" t="s">
        <v>284</v>
      </c>
      <c r="I7" s="4" t="s">
        <v>285</v>
      </c>
      <c r="J7" s="5"/>
      <c r="K7" s="4" t="s">
        <v>286</v>
      </c>
      <c r="L7" s="5"/>
      <c r="M7" s="4" t="s">
        <v>287</v>
      </c>
      <c r="O7" s="4" t="s">
        <v>285</v>
      </c>
      <c r="P7" s="5"/>
      <c r="Q7" s="4" t="s">
        <v>286</v>
      </c>
      <c r="R7" s="5"/>
      <c r="S7" s="4" t="s">
        <v>287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E21" sqref="E21:F21"/>
    </sheetView>
  </sheetViews>
  <sheetFormatPr defaultRowHeight="12.75" x14ac:dyDescent="0.2"/>
  <cols>
    <col min="1" max="1" width="39" style="1" customWidth="1"/>
    <col min="2" max="2" width="1.28515625" style="1" customWidth="1"/>
    <col min="3" max="3" width="16.85546875" style="1" customWidth="1"/>
    <col min="4" max="4" width="1.28515625" style="1" customWidth="1"/>
    <col min="5" max="5" width="20.7109375" style="1" customWidth="1"/>
    <col min="6" max="6" width="1.28515625" style="1" customWidth="1"/>
    <col min="7" max="7" width="15.5703125" style="1" customWidth="1"/>
    <col min="8" max="8" width="1.28515625" style="1" customWidth="1"/>
    <col min="9" max="9" width="31.140625" style="1" customWidth="1"/>
    <col min="10" max="10" width="1.28515625" style="1" customWidth="1"/>
    <col min="11" max="11" width="31.140625" style="1" customWidth="1"/>
    <col min="12" max="12" width="0.28515625" style="1" customWidth="1"/>
    <col min="13" max="16384" width="9.140625" style="1"/>
  </cols>
  <sheetData>
    <row r="1" spans="1:11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1.75" customHeight="1" x14ac:dyDescent="0.2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14.45" customHeight="1" x14ac:dyDescent="0.2"/>
    <row r="5" spans="1:11" ht="14.45" customHeight="1" x14ac:dyDescent="0.2">
      <c r="A5" s="34" t="s">
        <v>236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14.45" customHeight="1" x14ac:dyDescent="0.2">
      <c r="I6" s="10" t="s">
        <v>228</v>
      </c>
      <c r="K6" s="10" t="s">
        <v>229</v>
      </c>
    </row>
    <row r="7" spans="1:11" ht="29.1" customHeight="1" x14ac:dyDescent="0.2">
      <c r="A7" s="10" t="s">
        <v>288</v>
      </c>
      <c r="C7" s="11" t="s">
        <v>289</v>
      </c>
      <c r="E7" s="11" t="s">
        <v>290</v>
      </c>
      <c r="G7" s="11" t="s">
        <v>291</v>
      </c>
      <c r="I7" s="4" t="s">
        <v>292</v>
      </c>
      <c r="K7" s="4" t="s">
        <v>292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2"/>
  <sheetViews>
    <sheetView rightToLeft="1" zoomScaleNormal="100" workbookViewId="0">
      <selection activeCell="E21" sqref="E21:F21"/>
    </sheetView>
  </sheetViews>
  <sheetFormatPr defaultRowHeight="12.75" x14ac:dyDescent="0.2"/>
  <cols>
    <col min="1" max="1" width="28.7109375" style="1" bestFit="1" customWidth="1"/>
    <col min="2" max="2" width="1.28515625" style="1" customWidth="1"/>
    <col min="3" max="3" width="15.7109375" style="1" bestFit="1" customWidth="1"/>
    <col min="4" max="4" width="1.28515625" style="1" customWidth="1"/>
    <col min="5" max="5" width="11" style="1" bestFit="1" customWidth="1"/>
    <col min="6" max="7" width="1.28515625" style="1" customWidth="1"/>
    <col min="8" max="8" width="18.85546875" style="1" bestFit="1" customWidth="1"/>
    <col min="9" max="9" width="1.28515625" style="1" customWidth="1"/>
    <col min="10" max="10" width="16.7109375" style="1" bestFit="1" customWidth="1"/>
    <col min="11" max="11" width="1.28515625" style="1" customWidth="1"/>
    <col min="12" max="12" width="10.85546875" style="1" bestFit="1" customWidth="1"/>
    <col min="13" max="13" width="1.28515625" style="1" customWidth="1"/>
    <col min="14" max="14" width="16.7109375" style="1" bestFit="1" customWidth="1"/>
    <col min="15" max="15" width="1.28515625" style="1" customWidth="1"/>
    <col min="16" max="16" width="18.28515625" style="1" bestFit="1" customWidth="1"/>
    <col min="17" max="17" width="1.28515625" style="1" customWidth="1"/>
    <col min="18" max="18" width="10.85546875" style="1" bestFit="1" customWidth="1"/>
    <col min="19" max="19" width="1.28515625" style="1" customWidth="1"/>
    <col min="20" max="20" width="18.28515625" style="1" bestFit="1" customWidth="1"/>
    <col min="21" max="21" width="0.28515625" style="1" customWidth="1"/>
    <col min="22" max="16384" width="9.140625" style="1"/>
  </cols>
  <sheetData>
    <row r="1" spans="1:20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</row>
    <row r="2" spans="1:20" ht="21.75" customHeight="1" x14ac:dyDescent="0.2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45" customHeight="1" x14ac:dyDescent="0.2"/>
    <row r="5" spans="1:20" ht="14.45" customHeight="1" x14ac:dyDescent="0.2">
      <c r="A5" s="34" t="s">
        <v>293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spans="1:20" ht="14.45" customHeight="1" x14ac:dyDescent="0.2">
      <c r="A6" s="30" t="s">
        <v>212</v>
      </c>
      <c r="J6" s="30" t="s">
        <v>228</v>
      </c>
      <c r="K6" s="30"/>
      <c r="L6" s="30"/>
      <c r="M6" s="30"/>
      <c r="N6" s="30"/>
      <c r="P6" s="30" t="s">
        <v>229</v>
      </c>
      <c r="Q6" s="30"/>
      <c r="R6" s="30"/>
      <c r="S6" s="30"/>
      <c r="T6" s="30"/>
    </row>
    <row r="7" spans="1:20" ht="29.1" customHeight="1" x14ac:dyDescent="0.2">
      <c r="A7" s="30"/>
      <c r="C7" s="11" t="s">
        <v>294</v>
      </c>
      <c r="E7" s="37" t="s">
        <v>75</v>
      </c>
      <c r="F7" s="37"/>
      <c r="H7" s="11" t="s">
        <v>295</v>
      </c>
      <c r="J7" s="4" t="s">
        <v>296</v>
      </c>
      <c r="K7" s="5"/>
      <c r="L7" s="4" t="s">
        <v>286</v>
      </c>
      <c r="M7" s="5"/>
      <c r="N7" s="4" t="s">
        <v>297</v>
      </c>
      <c r="P7" s="4" t="s">
        <v>296</v>
      </c>
      <c r="Q7" s="5"/>
      <c r="R7" s="4" t="s">
        <v>286</v>
      </c>
      <c r="S7" s="5"/>
      <c r="T7" s="4" t="s">
        <v>297</v>
      </c>
    </row>
    <row r="8" spans="1:20" ht="21.75" customHeight="1" x14ac:dyDescent="0.2">
      <c r="A8" s="6" t="s">
        <v>138</v>
      </c>
      <c r="C8" s="5"/>
      <c r="E8" s="6" t="s">
        <v>140</v>
      </c>
      <c r="F8" s="5"/>
      <c r="H8" s="6">
        <v>23</v>
      </c>
      <c r="J8" s="6">
        <v>11263652820</v>
      </c>
      <c r="L8" s="6">
        <v>0</v>
      </c>
      <c r="N8" s="6">
        <v>11263652820</v>
      </c>
      <c r="P8" s="6">
        <v>26454245895</v>
      </c>
      <c r="R8" s="6">
        <v>0</v>
      </c>
      <c r="T8" s="6">
        <v>26454245895</v>
      </c>
    </row>
    <row r="9" spans="1:20" ht="21.75" customHeight="1" x14ac:dyDescent="0.2">
      <c r="A9" s="3" t="s">
        <v>135</v>
      </c>
      <c r="E9" s="3" t="s">
        <v>137</v>
      </c>
      <c r="H9" s="3">
        <v>23</v>
      </c>
      <c r="J9" s="3">
        <v>4076380880</v>
      </c>
      <c r="L9" s="3">
        <v>0</v>
      </c>
      <c r="N9" s="3">
        <v>4076380880</v>
      </c>
      <c r="P9" s="3">
        <v>13800542052</v>
      </c>
      <c r="R9" s="3">
        <v>0</v>
      </c>
      <c r="T9" s="3">
        <v>13800542052</v>
      </c>
    </row>
    <row r="10" spans="1:20" ht="21.75" customHeight="1" x14ac:dyDescent="0.2">
      <c r="A10" s="3" t="s">
        <v>133</v>
      </c>
      <c r="E10" s="3" t="s">
        <v>113</v>
      </c>
      <c r="H10" s="3">
        <v>23</v>
      </c>
      <c r="J10" s="3">
        <v>13093882480</v>
      </c>
      <c r="L10" s="3">
        <v>0</v>
      </c>
      <c r="N10" s="3">
        <v>13093882480</v>
      </c>
      <c r="P10" s="3">
        <v>46337515350</v>
      </c>
      <c r="R10" s="3">
        <v>0</v>
      </c>
      <c r="T10" s="3">
        <v>46337515350</v>
      </c>
    </row>
    <row r="11" spans="1:20" ht="21.75" customHeight="1" x14ac:dyDescent="0.2">
      <c r="A11" s="3" t="s">
        <v>130</v>
      </c>
      <c r="E11" s="3" t="s">
        <v>132</v>
      </c>
      <c r="H11" s="3">
        <v>23</v>
      </c>
      <c r="J11" s="3">
        <v>16510372287</v>
      </c>
      <c r="L11" s="3">
        <v>0</v>
      </c>
      <c r="N11" s="3">
        <v>16510372287</v>
      </c>
      <c r="P11" s="3">
        <v>38501724288</v>
      </c>
      <c r="R11" s="3">
        <v>0</v>
      </c>
      <c r="T11" s="3">
        <v>38501724288</v>
      </c>
    </row>
    <row r="12" spans="1:20" ht="21.75" customHeight="1" x14ac:dyDescent="0.2">
      <c r="A12" s="3" t="s">
        <v>128</v>
      </c>
      <c r="E12" s="3" t="s">
        <v>129</v>
      </c>
      <c r="H12" s="3">
        <v>23</v>
      </c>
      <c r="J12" s="3">
        <v>10277521704</v>
      </c>
      <c r="L12" s="3">
        <v>0</v>
      </c>
      <c r="N12" s="3">
        <v>10277521704</v>
      </c>
      <c r="P12" s="3">
        <v>23183149374</v>
      </c>
      <c r="R12" s="3">
        <v>0</v>
      </c>
      <c r="T12" s="3">
        <v>23183149374</v>
      </c>
    </row>
    <row r="13" spans="1:20" ht="21.75" customHeight="1" x14ac:dyDescent="0.2">
      <c r="A13" s="3" t="s">
        <v>125</v>
      </c>
      <c r="E13" s="3" t="s">
        <v>127</v>
      </c>
      <c r="H13" s="3">
        <v>23</v>
      </c>
      <c r="J13" s="3">
        <v>11895279750</v>
      </c>
      <c r="L13" s="3">
        <v>0</v>
      </c>
      <c r="N13" s="3">
        <v>11895279750</v>
      </c>
      <c r="P13" s="3">
        <v>50346960687</v>
      </c>
      <c r="R13" s="3">
        <v>0</v>
      </c>
      <c r="T13" s="3">
        <v>50346960687</v>
      </c>
    </row>
    <row r="14" spans="1:20" ht="21.75" customHeight="1" x14ac:dyDescent="0.2">
      <c r="A14" s="3" t="s">
        <v>122</v>
      </c>
      <c r="E14" s="3" t="s">
        <v>124</v>
      </c>
      <c r="H14" s="3">
        <v>23</v>
      </c>
      <c r="J14" s="3">
        <v>32719870246</v>
      </c>
      <c r="L14" s="3">
        <v>0</v>
      </c>
      <c r="N14" s="3">
        <v>32719870246</v>
      </c>
      <c r="P14" s="3">
        <v>136908958847</v>
      </c>
      <c r="R14" s="3">
        <v>0</v>
      </c>
      <c r="T14" s="3">
        <v>136908958847</v>
      </c>
    </row>
    <row r="15" spans="1:20" ht="21.75" customHeight="1" x14ac:dyDescent="0.2">
      <c r="A15" s="3" t="s">
        <v>119</v>
      </c>
      <c r="E15" s="3" t="s">
        <v>121</v>
      </c>
      <c r="H15" s="3">
        <v>23</v>
      </c>
      <c r="J15" s="3">
        <v>31875415533</v>
      </c>
      <c r="L15" s="3">
        <v>0</v>
      </c>
      <c r="N15" s="3">
        <v>31875415533</v>
      </c>
      <c r="P15" s="3">
        <v>149025136095</v>
      </c>
      <c r="R15" s="3">
        <v>0</v>
      </c>
      <c r="T15" s="3">
        <v>149025136095</v>
      </c>
    </row>
    <row r="16" spans="1:20" ht="21.75" customHeight="1" x14ac:dyDescent="0.2">
      <c r="A16" s="3" t="s">
        <v>87</v>
      </c>
      <c r="E16" s="3" t="s">
        <v>89</v>
      </c>
      <c r="H16" s="3">
        <v>23</v>
      </c>
      <c r="J16" s="3">
        <v>53593918412</v>
      </c>
      <c r="L16" s="3">
        <v>0</v>
      </c>
      <c r="N16" s="3">
        <v>53593918412</v>
      </c>
      <c r="P16" s="3">
        <v>274092042600</v>
      </c>
      <c r="R16" s="3">
        <v>0</v>
      </c>
      <c r="T16" s="3">
        <v>274092042600</v>
      </c>
    </row>
    <row r="17" spans="1:20" ht="21.75" customHeight="1" x14ac:dyDescent="0.2">
      <c r="A17" s="3" t="s">
        <v>141</v>
      </c>
      <c r="E17" s="3" t="s">
        <v>142</v>
      </c>
      <c r="H17" s="3">
        <v>23</v>
      </c>
      <c r="J17" s="3">
        <v>27587441550</v>
      </c>
      <c r="L17" s="3">
        <v>0</v>
      </c>
      <c r="N17" s="3">
        <v>27587441550</v>
      </c>
      <c r="P17" s="3">
        <v>144562593600</v>
      </c>
      <c r="R17" s="3">
        <v>0</v>
      </c>
      <c r="T17" s="3">
        <v>144562593600</v>
      </c>
    </row>
    <row r="18" spans="1:20" ht="21.75" customHeight="1" x14ac:dyDescent="0.2">
      <c r="A18" s="3" t="s">
        <v>116</v>
      </c>
      <c r="E18" s="3" t="s">
        <v>118</v>
      </c>
      <c r="H18" s="3">
        <v>23</v>
      </c>
      <c r="J18" s="3">
        <v>13152200773</v>
      </c>
      <c r="L18" s="3">
        <v>0</v>
      </c>
      <c r="N18" s="3">
        <v>13152200773</v>
      </c>
      <c r="P18" s="3">
        <v>37680749684</v>
      </c>
      <c r="R18" s="3">
        <v>0</v>
      </c>
      <c r="T18" s="3">
        <v>37680749684</v>
      </c>
    </row>
    <row r="19" spans="1:20" ht="21.75" customHeight="1" x14ac:dyDescent="0.2">
      <c r="A19" s="3" t="s">
        <v>96</v>
      </c>
      <c r="E19" s="3" t="s">
        <v>98</v>
      </c>
      <c r="H19" s="3">
        <v>23</v>
      </c>
      <c r="J19" s="3">
        <v>65259041366</v>
      </c>
      <c r="L19" s="3">
        <v>0</v>
      </c>
      <c r="N19" s="3">
        <v>65259041366</v>
      </c>
      <c r="P19" s="3">
        <v>427707948570</v>
      </c>
      <c r="R19" s="3">
        <v>0</v>
      </c>
      <c r="T19" s="3">
        <v>427707948570</v>
      </c>
    </row>
    <row r="20" spans="1:20" ht="21.75" customHeight="1" x14ac:dyDescent="0.2">
      <c r="A20" s="3" t="s">
        <v>111</v>
      </c>
      <c r="E20" s="3" t="s">
        <v>113</v>
      </c>
      <c r="H20" s="3">
        <v>23</v>
      </c>
      <c r="J20" s="3">
        <v>17592782476</v>
      </c>
      <c r="L20" s="3">
        <v>0</v>
      </c>
      <c r="N20" s="3">
        <v>17592782476</v>
      </c>
      <c r="P20" s="3">
        <v>44805342778</v>
      </c>
      <c r="R20" s="3">
        <v>0</v>
      </c>
      <c r="T20" s="3">
        <v>44805342778</v>
      </c>
    </row>
    <row r="21" spans="1:20" ht="21.75" customHeight="1" x14ac:dyDescent="0.2">
      <c r="A21" s="3" t="s">
        <v>114</v>
      </c>
      <c r="E21" s="3" t="s">
        <v>115</v>
      </c>
      <c r="H21" s="3">
        <v>23</v>
      </c>
      <c r="J21" s="3">
        <v>62238617250</v>
      </c>
      <c r="L21" s="3">
        <v>0</v>
      </c>
      <c r="N21" s="3">
        <v>62238617250</v>
      </c>
      <c r="P21" s="3">
        <v>451621624875</v>
      </c>
      <c r="R21" s="3">
        <v>0</v>
      </c>
      <c r="T21" s="3">
        <v>451621624875</v>
      </c>
    </row>
    <row r="22" spans="1:20" ht="21.75" customHeight="1" x14ac:dyDescent="0.2">
      <c r="A22" s="3" t="s">
        <v>108</v>
      </c>
      <c r="E22" s="3" t="s">
        <v>110</v>
      </c>
      <c r="H22" s="3">
        <v>23</v>
      </c>
      <c r="J22" s="3">
        <v>20255380200</v>
      </c>
      <c r="L22" s="3">
        <v>0</v>
      </c>
      <c r="N22" s="3">
        <v>20255380200</v>
      </c>
      <c r="P22" s="3">
        <v>151871721470</v>
      </c>
      <c r="R22" s="3">
        <v>0</v>
      </c>
      <c r="T22" s="3">
        <v>151871721470</v>
      </c>
    </row>
    <row r="23" spans="1:20" ht="21.75" customHeight="1" x14ac:dyDescent="0.2">
      <c r="A23" s="3" t="s">
        <v>105</v>
      </c>
      <c r="E23" s="3" t="s">
        <v>107</v>
      </c>
      <c r="H23" s="3">
        <v>23</v>
      </c>
      <c r="J23" s="3">
        <v>18894297510</v>
      </c>
      <c r="L23" s="3">
        <v>0</v>
      </c>
      <c r="N23" s="3">
        <v>18894297510</v>
      </c>
      <c r="P23" s="3">
        <v>142836316480</v>
      </c>
      <c r="R23" s="3">
        <v>0</v>
      </c>
      <c r="T23" s="3">
        <v>142836316480</v>
      </c>
    </row>
    <row r="24" spans="1:20" ht="21.75" customHeight="1" x14ac:dyDescent="0.2">
      <c r="A24" s="3" t="s">
        <v>143</v>
      </c>
      <c r="E24" s="3" t="s">
        <v>145</v>
      </c>
      <c r="H24" s="3">
        <v>20.5</v>
      </c>
      <c r="J24" s="3">
        <v>61386510510</v>
      </c>
      <c r="L24" s="3">
        <v>0</v>
      </c>
      <c r="N24" s="3">
        <v>61386510510</v>
      </c>
      <c r="P24" s="3">
        <v>452620924080</v>
      </c>
      <c r="R24" s="3">
        <v>0</v>
      </c>
      <c r="T24" s="3">
        <v>452620924080</v>
      </c>
    </row>
    <row r="25" spans="1:20" ht="21.75" customHeight="1" x14ac:dyDescent="0.2">
      <c r="A25" s="3" t="s">
        <v>247</v>
      </c>
      <c r="E25" s="3" t="s">
        <v>298</v>
      </c>
      <c r="H25" s="3">
        <v>23</v>
      </c>
      <c r="J25" s="3">
        <v>0</v>
      </c>
      <c r="L25" s="3">
        <v>0</v>
      </c>
      <c r="N25" s="3">
        <v>0</v>
      </c>
      <c r="P25" s="3">
        <v>132021203583</v>
      </c>
      <c r="R25" s="3">
        <v>0</v>
      </c>
      <c r="T25" s="3">
        <v>132021203583</v>
      </c>
    </row>
    <row r="26" spans="1:20" ht="21.75" customHeight="1" x14ac:dyDescent="0.2">
      <c r="A26" s="3" t="s">
        <v>246</v>
      </c>
      <c r="E26" s="3" t="s">
        <v>299</v>
      </c>
      <c r="H26" s="3">
        <v>23</v>
      </c>
      <c r="J26" s="3">
        <v>0</v>
      </c>
      <c r="L26" s="3">
        <v>0</v>
      </c>
      <c r="N26" s="3">
        <v>0</v>
      </c>
      <c r="P26" s="3">
        <v>93377142059</v>
      </c>
      <c r="R26" s="3">
        <v>0</v>
      </c>
      <c r="T26" s="3">
        <v>93377142059</v>
      </c>
    </row>
    <row r="27" spans="1:20" ht="21.75" customHeight="1" x14ac:dyDescent="0.2">
      <c r="A27" s="3" t="s">
        <v>249</v>
      </c>
      <c r="E27" s="3" t="s">
        <v>300</v>
      </c>
      <c r="H27" s="3">
        <v>23</v>
      </c>
      <c r="J27" s="3">
        <v>0</v>
      </c>
      <c r="L27" s="3">
        <v>0</v>
      </c>
      <c r="N27" s="3">
        <v>0</v>
      </c>
      <c r="P27" s="3">
        <v>43749129756</v>
      </c>
      <c r="R27" s="3">
        <v>0</v>
      </c>
      <c r="T27" s="3">
        <v>43749129756</v>
      </c>
    </row>
    <row r="28" spans="1:20" ht="21.75" customHeight="1" x14ac:dyDescent="0.2">
      <c r="A28" s="3" t="s">
        <v>102</v>
      </c>
      <c r="E28" s="3" t="s">
        <v>104</v>
      </c>
      <c r="H28" s="3">
        <v>23</v>
      </c>
      <c r="J28" s="3">
        <v>80762236022</v>
      </c>
      <c r="L28" s="3">
        <v>0</v>
      </c>
      <c r="N28" s="3">
        <v>80762236022</v>
      </c>
      <c r="P28" s="3">
        <v>601806115617</v>
      </c>
      <c r="R28" s="3">
        <v>0</v>
      </c>
      <c r="T28" s="3">
        <v>601806115617</v>
      </c>
    </row>
    <row r="29" spans="1:20" ht="21.75" customHeight="1" x14ac:dyDescent="0.2">
      <c r="A29" s="3" t="s">
        <v>90</v>
      </c>
      <c r="E29" s="3" t="s">
        <v>92</v>
      </c>
      <c r="H29" s="3">
        <v>23</v>
      </c>
      <c r="J29" s="3">
        <v>23528701993</v>
      </c>
      <c r="L29" s="3">
        <v>0</v>
      </c>
      <c r="N29" s="3">
        <v>23528701993</v>
      </c>
      <c r="P29" s="3">
        <v>171741689923</v>
      </c>
      <c r="R29" s="3">
        <v>0</v>
      </c>
      <c r="T29" s="3">
        <v>171741689923</v>
      </c>
    </row>
    <row r="30" spans="1:20" ht="21.75" customHeight="1" x14ac:dyDescent="0.2">
      <c r="A30" s="3" t="s">
        <v>248</v>
      </c>
      <c r="E30" s="3" t="s">
        <v>301</v>
      </c>
      <c r="H30" s="3">
        <v>23</v>
      </c>
      <c r="J30" s="3">
        <v>0</v>
      </c>
      <c r="L30" s="3">
        <v>0</v>
      </c>
      <c r="N30" s="3">
        <v>0</v>
      </c>
      <c r="P30" s="3">
        <v>15479527117</v>
      </c>
      <c r="R30" s="3">
        <v>0</v>
      </c>
      <c r="T30" s="3">
        <v>15479527117</v>
      </c>
    </row>
    <row r="31" spans="1:20" ht="21.75" customHeight="1" x14ac:dyDescent="0.2">
      <c r="A31" s="7" t="s">
        <v>99</v>
      </c>
      <c r="C31" s="12"/>
      <c r="E31" s="7" t="s">
        <v>101</v>
      </c>
      <c r="H31" s="7">
        <v>23</v>
      </c>
      <c r="J31" s="7">
        <v>27537320630</v>
      </c>
      <c r="L31" s="7">
        <v>0</v>
      </c>
      <c r="N31" s="7">
        <v>27537320630</v>
      </c>
      <c r="P31" s="7">
        <v>166363745161</v>
      </c>
      <c r="R31" s="7">
        <v>0</v>
      </c>
      <c r="T31" s="7">
        <v>166363745161</v>
      </c>
    </row>
    <row r="32" spans="1:20" ht="21.75" customHeight="1" x14ac:dyDescent="0.2">
      <c r="A32" s="8" t="s">
        <v>32</v>
      </c>
      <c r="C32" s="9"/>
      <c r="E32" s="9"/>
      <c r="H32" s="9"/>
      <c r="J32" s="9">
        <v>603500824392</v>
      </c>
      <c r="L32" s="9">
        <v>0</v>
      </c>
      <c r="N32" s="9">
        <v>603500824392</v>
      </c>
      <c r="P32" s="9">
        <v>3836896049941</v>
      </c>
      <c r="R32" s="9">
        <v>0</v>
      </c>
      <c r="T32" s="9">
        <v>3836896049941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4"/>
  <sheetViews>
    <sheetView rightToLeft="1" topLeftCell="A21" zoomScaleNormal="100" workbookViewId="0">
      <selection activeCell="E21" sqref="E21:F21"/>
    </sheetView>
  </sheetViews>
  <sheetFormatPr defaultRowHeight="12.75" x14ac:dyDescent="0.2"/>
  <cols>
    <col min="1" max="1" width="17.42578125" style="1" customWidth="1"/>
    <col min="2" max="2" width="1.28515625" style="1" customWidth="1"/>
    <col min="3" max="3" width="18.28515625" style="1" bestFit="1" customWidth="1"/>
    <col min="4" max="4" width="1.28515625" style="1" customWidth="1"/>
    <col min="5" max="5" width="14.5703125" style="1" bestFit="1" customWidth="1"/>
    <col min="6" max="6" width="1.28515625" style="1" customWidth="1"/>
    <col min="7" max="7" width="18.28515625" style="1" bestFit="1" customWidth="1"/>
    <col min="8" max="8" width="1.28515625" style="1" customWidth="1"/>
    <col min="9" max="9" width="18" style="1" bestFit="1" customWidth="1"/>
    <col min="10" max="10" width="1.28515625" style="1" customWidth="1"/>
    <col min="11" max="11" width="14.5703125" style="1" bestFit="1" customWidth="1"/>
    <col min="12" max="12" width="1.28515625" style="1" customWidth="1"/>
    <col min="13" max="13" width="18.5703125" style="1" bestFit="1" customWidth="1"/>
    <col min="14" max="14" width="0.28515625" style="1" customWidth="1"/>
    <col min="15" max="16384" width="9.140625" style="1"/>
  </cols>
  <sheetData>
    <row r="1" spans="1:1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1.75" customHeight="1" x14ac:dyDescent="0.2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14.45" customHeight="1" x14ac:dyDescent="0.2"/>
    <row r="5" spans="1:13" ht="14.45" customHeight="1" x14ac:dyDescent="0.2">
      <c r="A5" s="34" t="s">
        <v>302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>
      <c r="A6" s="30" t="s">
        <v>212</v>
      </c>
      <c r="C6" s="30" t="s">
        <v>228</v>
      </c>
      <c r="D6" s="30"/>
      <c r="E6" s="30"/>
      <c r="F6" s="30"/>
      <c r="G6" s="30"/>
      <c r="I6" s="30" t="s">
        <v>229</v>
      </c>
      <c r="J6" s="30"/>
      <c r="K6" s="30"/>
      <c r="L6" s="30"/>
      <c r="M6" s="30"/>
    </row>
    <row r="7" spans="1:13" ht="29.1" customHeight="1" x14ac:dyDescent="0.2">
      <c r="A7" s="30"/>
      <c r="C7" s="4" t="s">
        <v>296</v>
      </c>
      <c r="D7" s="5"/>
      <c r="E7" s="4" t="s">
        <v>286</v>
      </c>
      <c r="F7" s="5"/>
      <c r="G7" s="4" t="s">
        <v>297</v>
      </c>
      <c r="I7" s="4" t="s">
        <v>296</v>
      </c>
      <c r="J7" s="5"/>
      <c r="K7" s="4" t="s">
        <v>286</v>
      </c>
      <c r="L7" s="5"/>
      <c r="M7" s="4" t="s">
        <v>297</v>
      </c>
    </row>
    <row r="8" spans="1:13" ht="21.75" customHeight="1" x14ac:dyDescent="0.2">
      <c r="A8" s="3" t="s">
        <v>319</v>
      </c>
      <c r="C8" s="6">
        <v>19718</v>
      </c>
      <c r="E8" s="6">
        <v>0</v>
      </c>
      <c r="G8" s="6">
        <v>19718</v>
      </c>
      <c r="I8" s="6">
        <v>130651708</v>
      </c>
      <c r="K8" s="6">
        <v>0</v>
      </c>
      <c r="M8" s="6">
        <v>130651708</v>
      </c>
    </row>
    <row r="9" spans="1:13" ht="21.75" customHeight="1" x14ac:dyDescent="0.2">
      <c r="A9" s="3" t="s">
        <v>319</v>
      </c>
      <c r="C9" s="3">
        <v>17409</v>
      </c>
      <c r="E9" s="3">
        <v>0</v>
      </c>
      <c r="G9" s="3">
        <v>17409</v>
      </c>
      <c r="I9" s="3">
        <v>2211520720</v>
      </c>
      <c r="K9" s="3">
        <v>0</v>
      </c>
      <c r="M9" s="3">
        <v>2211520720</v>
      </c>
    </row>
    <row r="10" spans="1:13" ht="21.75" customHeight="1" x14ac:dyDescent="0.2">
      <c r="A10" s="3" t="s">
        <v>319</v>
      </c>
      <c r="C10" s="3">
        <v>18453</v>
      </c>
      <c r="E10" s="3">
        <v>0</v>
      </c>
      <c r="G10" s="3">
        <v>18453</v>
      </c>
      <c r="I10" s="3">
        <v>491559</v>
      </c>
      <c r="K10" s="3">
        <v>0</v>
      </c>
      <c r="M10" s="3">
        <v>491559</v>
      </c>
    </row>
    <row r="11" spans="1:13" ht="21.75" customHeight="1" x14ac:dyDescent="0.2">
      <c r="A11" s="3" t="s">
        <v>319</v>
      </c>
      <c r="C11" s="3">
        <v>18448</v>
      </c>
      <c r="E11" s="3">
        <v>0</v>
      </c>
      <c r="G11" s="3">
        <v>18448</v>
      </c>
      <c r="I11" s="3">
        <v>1298847875</v>
      </c>
      <c r="K11" s="3">
        <v>0</v>
      </c>
      <c r="M11" s="3">
        <v>1298847875</v>
      </c>
    </row>
    <row r="12" spans="1:13" ht="21.75" customHeight="1" x14ac:dyDescent="0.2">
      <c r="A12" s="3" t="s">
        <v>321</v>
      </c>
      <c r="C12" s="3">
        <v>0</v>
      </c>
      <c r="E12" s="3">
        <v>0</v>
      </c>
      <c r="G12" s="3">
        <v>0</v>
      </c>
      <c r="I12" s="3">
        <v>4474989039</v>
      </c>
      <c r="K12" s="3">
        <v>0</v>
      </c>
      <c r="M12" s="3">
        <v>4474989039</v>
      </c>
    </row>
    <row r="13" spans="1:13" ht="21.75" customHeight="1" x14ac:dyDescent="0.2">
      <c r="A13" s="3" t="s">
        <v>321</v>
      </c>
      <c r="C13" s="3">
        <v>0</v>
      </c>
      <c r="E13" s="3">
        <v>0</v>
      </c>
      <c r="G13" s="3">
        <v>0</v>
      </c>
      <c r="I13" s="3">
        <v>2095584942</v>
      </c>
      <c r="K13" s="3">
        <v>0</v>
      </c>
      <c r="M13" s="3">
        <v>2095584942</v>
      </c>
    </row>
    <row r="14" spans="1:13" ht="21.75" customHeight="1" x14ac:dyDescent="0.2">
      <c r="A14" s="3" t="s">
        <v>321</v>
      </c>
      <c r="C14" s="3">
        <v>0</v>
      </c>
      <c r="E14" s="3">
        <v>0</v>
      </c>
      <c r="G14" s="3">
        <v>0</v>
      </c>
      <c r="I14" s="3">
        <v>2488237675</v>
      </c>
      <c r="K14" s="3">
        <v>0</v>
      </c>
      <c r="M14" s="3">
        <v>2488237675</v>
      </c>
    </row>
    <row r="15" spans="1:13" ht="21.75" customHeight="1" x14ac:dyDescent="0.2">
      <c r="A15" s="3" t="s">
        <v>321</v>
      </c>
      <c r="C15" s="3">
        <v>0</v>
      </c>
      <c r="E15" s="3">
        <v>0</v>
      </c>
      <c r="G15" s="3">
        <v>0</v>
      </c>
      <c r="I15" s="3">
        <v>4987677919</v>
      </c>
      <c r="K15" s="3">
        <v>0</v>
      </c>
      <c r="M15" s="3">
        <v>4987677919</v>
      </c>
    </row>
    <row r="16" spans="1:13" ht="21.75" customHeight="1" x14ac:dyDescent="0.2">
      <c r="A16" s="3" t="s">
        <v>321</v>
      </c>
      <c r="C16" s="3">
        <v>0</v>
      </c>
      <c r="E16" s="3">
        <v>0</v>
      </c>
      <c r="G16" s="3">
        <v>0</v>
      </c>
      <c r="I16" s="3">
        <v>11209735293</v>
      </c>
      <c r="K16" s="3">
        <v>0</v>
      </c>
      <c r="M16" s="3">
        <v>11209735293</v>
      </c>
    </row>
    <row r="17" spans="1:13" ht="21.75" customHeight="1" x14ac:dyDescent="0.2">
      <c r="A17" s="3" t="s">
        <v>321</v>
      </c>
      <c r="C17" s="3">
        <v>0</v>
      </c>
      <c r="E17" s="3">
        <v>0</v>
      </c>
      <c r="G17" s="3">
        <v>0</v>
      </c>
      <c r="I17" s="3">
        <v>2458971877</v>
      </c>
      <c r="K17" s="3">
        <v>0</v>
      </c>
      <c r="M17" s="3">
        <v>2458971877</v>
      </c>
    </row>
    <row r="18" spans="1:13" ht="21.75" customHeight="1" x14ac:dyDescent="0.2">
      <c r="A18" s="3" t="s">
        <v>321</v>
      </c>
      <c r="C18" s="3">
        <v>0</v>
      </c>
      <c r="E18" s="3">
        <v>0</v>
      </c>
      <c r="G18" s="3">
        <v>0</v>
      </c>
      <c r="I18" s="3">
        <v>1903347434</v>
      </c>
      <c r="K18" s="3">
        <v>0</v>
      </c>
      <c r="M18" s="3">
        <v>1903347434</v>
      </c>
    </row>
    <row r="19" spans="1:13" ht="21.75" customHeight="1" x14ac:dyDescent="0.2">
      <c r="A19" s="3" t="s">
        <v>321</v>
      </c>
      <c r="C19" s="3">
        <v>0</v>
      </c>
      <c r="E19" s="3">
        <v>0</v>
      </c>
      <c r="G19" s="3">
        <v>0</v>
      </c>
      <c r="I19" s="3">
        <v>923351435</v>
      </c>
      <c r="K19" s="3">
        <v>0</v>
      </c>
      <c r="M19" s="3">
        <v>923351435</v>
      </c>
    </row>
    <row r="20" spans="1:13" ht="21.75" customHeight="1" x14ac:dyDescent="0.2">
      <c r="A20" s="3" t="s">
        <v>321</v>
      </c>
      <c r="C20" s="3">
        <v>0</v>
      </c>
      <c r="E20" s="3">
        <v>0</v>
      </c>
      <c r="G20" s="3">
        <v>0</v>
      </c>
      <c r="I20" s="3">
        <v>577971813</v>
      </c>
      <c r="K20" s="3">
        <v>0</v>
      </c>
      <c r="M20" s="3">
        <v>577971813</v>
      </c>
    </row>
    <row r="21" spans="1:13" ht="21.75" customHeight="1" x14ac:dyDescent="0.2">
      <c r="A21" s="3" t="s">
        <v>321</v>
      </c>
      <c r="C21" s="3">
        <v>0</v>
      </c>
      <c r="E21" s="3">
        <v>0</v>
      </c>
      <c r="G21" s="3">
        <v>0</v>
      </c>
      <c r="I21" s="3">
        <v>3247106520</v>
      </c>
      <c r="K21" s="3">
        <v>0</v>
      </c>
      <c r="M21" s="3">
        <v>3247106520</v>
      </c>
    </row>
    <row r="22" spans="1:13" ht="21.75" customHeight="1" x14ac:dyDescent="0.2">
      <c r="A22" s="3" t="s">
        <v>321</v>
      </c>
      <c r="C22" s="3">
        <v>0</v>
      </c>
      <c r="E22" s="3">
        <v>0</v>
      </c>
      <c r="G22" s="3">
        <v>0</v>
      </c>
      <c r="I22" s="3">
        <v>1012636906</v>
      </c>
      <c r="K22" s="3">
        <v>0</v>
      </c>
      <c r="M22" s="3">
        <v>1012636906</v>
      </c>
    </row>
    <row r="23" spans="1:13" ht="21.75" customHeight="1" x14ac:dyDescent="0.2">
      <c r="A23" s="3" t="s">
        <v>321</v>
      </c>
      <c r="C23" s="3">
        <v>0</v>
      </c>
      <c r="E23" s="3">
        <v>0</v>
      </c>
      <c r="G23" s="3">
        <v>0</v>
      </c>
      <c r="I23" s="3">
        <v>1940492456</v>
      </c>
      <c r="K23" s="3">
        <v>0</v>
      </c>
      <c r="M23" s="3">
        <v>1940492456</v>
      </c>
    </row>
    <row r="24" spans="1:13" ht="21.75" customHeight="1" x14ac:dyDescent="0.2">
      <c r="A24" s="3" t="s">
        <v>321</v>
      </c>
      <c r="C24" s="3">
        <v>0</v>
      </c>
      <c r="E24" s="3">
        <v>0</v>
      </c>
      <c r="G24" s="3">
        <v>0</v>
      </c>
      <c r="I24" s="3">
        <v>513362307</v>
      </c>
      <c r="K24" s="3">
        <v>0</v>
      </c>
      <c r="M24" s="3">
        <v>513362307</v>
      </c>
    </row>
    <row r="25" spans="1:13" ht="21.75" customHeight="1" x14ac:dyDescent="0.2">
      <c r="A25" s="3" t="s">
        <v>321</v>
      </c>
      <c r="C25" s="3">
        <v>0</v>
      </c>
      <c r="E25" s="3">
        <v>0</v>
      </c>
      <c r="G25" s="3">
        <v>0</v>
      </c>
      <c r="I25" s="3">
        <v>951976324</v>
      </c>
      <c r="K25" s="3">
        <v>0</v>
      </c>
      <c r="M25" s="3">
        <v>951976324</v>
      </c>
    </row>
    <row r="26" spans="1:13" ht="21.75" customHeight="1" x14ac:dyDescent="0.2">
      <c r="A26" s="3" t="s">
        <v>321</v>
      </c>
      <c r="C26" s="3">
        <v>0</v>
      </c>
      <c r="E26" s="3">
        <v>0</v>
      </c>
      <c r="G26" s="3">
        <v>0</v>
      </c>
      <c r="I26" s="3">
        <v>549535536</v>
      </c>
      <c r="K26" s="3">
        <v>0</v>
      </c>
      <c r="M26" s="3">
        <v>549535536</v>
      </c>
    </row>
    <row r="27" spans="1:13" ht="21.75" customHeight="1" x14ac:dyDescent="0.2">
      <c r="A27" s="3" t="s">
        <v>321</v>
      </c>
      <c r="C27" s="3">
        <v>0</v>
      </c>
      <c r="E27" s="3">
        <v>0</v>
      </c>
      <c r="G27" s="3">
        <v>0</v>
      </c>
      <c r="I27" s="3">
        <v>617809252</v>
      </c>
      <c r="K27" s="3">
        <v>0</v>
      </c>
      <c r="M27" s="3">
        <v>617809252</v>
      </c>
    </row>
    <row r="28" spans="1:13" ht="21.75" customHeight="1" x14ac:dyDescent="0.2">
      <c r="A28" s="3" t="s">
        <v>321</v>
      </c>
      <c r="C28" s="3">
        <v>0</v>
      </c>
      <c r="E28" s="3">
        <v>0</v>
      </c>
      <c r="G28" s="3">
        <v>0</v>
      </c>
      <c r="I28" s="3">
        <v>1432193446</v>
      </c>
      <c r="K28" s="3">
        <v>0</v>
      </c>
      <c r="M28" s="3">
        <v>1432193446</v>
      </c>
    </row>
    <row r="29" spans="1:13" ht="21.75" customHeight="1" x14ac:dyDescent="0.2">
      <c r="A29" s="3" t="s">
        <v>321</v>
      </c>
      <c r="C29" s="3">
        <v>0</v>
      </c>
      <c r="E29" s="3">
        <v>0</v>
      </c>
      <c r="G29" s="3">
        <v>0</v>
      </c>
      <c r="I29" s="3">
        <v>11375848352</v>
      </c>
      <c r="K29" s="3">
        <v>0</v>
      </c>
      <c r="M29" s="3">
        <v>11375848352</v>
      </c>
    </row>
    <row r="30" spans="1:13" ht="21.75" customHeight="1" x14ac:dyDescent="0.2">
      <c r="A30" s="3" t="s">
        <v>321</v>
      </c>
      <c r="C30" s="3">
        <v>0</v>
      </c>
      <c r="E30" s="3">
        <v>0</v>
      </c>
      <c r="G30" s="3">
        <v>0</v>
      </c>
      <c r="I30" s="3">
        <v>4027810227</v>
      </c>
      <c r="K30" s="3">
        <v>0</v>
      </c>
      <c r="M30" s="3">
        <v>4027810227</v>
      </c>
    </row>
    <row r="31" spans="1:13" ht="21.75" customHeight="1" x14ac:dyDescent="0.2">
      <c r="A31" s="3" t="s">
        <v>321</v>
      </c>
      <c r="C31" s="3">
        <v>0</v>
      </c>
      <c r="E31" s="3">
        <v>0</v>
      </c>
      <c r="G31" s="3">
        <v>0</v>
      </c>
      <c r="I31" s="3">
        <v>2416439816</v>
      </c>
      <c r="K31" s="3">
        <v>0</v>
      </c>
      <c r="M31" s="3">
        <v>2416439816</v>
      </c>
    </row>
    <row r="32" spans="1:13" ht="21.75" customHeight="1" x14ac:dyDescent="0.2">
      <c r="A32" s="3" t="s">
        <v>321</v>
      </c>
      <c r="C32" s="3">
        <v>0</v>
      </c>
      <c r="E32" s="3">
        <v>0</v>
      </c>
      <c r="G32" s="3">
        <v>0</v>
      </c>
      <c r="I32" s="3">
        <v>20547945200</v>
      </c>
      <c r="K32" s="3">
        <v>0</v>
      </c>
      <c r="M32" s="3">
        <v>20547945200</v>
      </c>
    </row>
    <row r="33" spans="1:13" ht="21.75" customHeight="1" x14ac:dyDescent="0.2">
      <c r="A33" s="3" t="s">
        <v>321</v>
      </c>
      <c r="C33" s="3">
        <v>0</v>
      </c>
      <c r="E33" s="3">
        <v>0</v>
      </c>
      <c r="G33" s="3">
        <v>0</v>
      </c>
      <c r="I33" s="3">
        <v>514110198</v>
      </c>
      <c r="K33" s="3">
        <v>0</v>
      </c>
      <c r="M33" s="3">
        <v>514110198</v>
      </c>
    </row>
    <row r="34" spans="1:13" ht="21.75" customHeight="1" x14ac:dyDescent="0.2">
      <c r="A34" s="3" t="s">
        <v>321</v>
      </c>
      <c r="C34" s="3">
        <v>0</v>
      </c>
      <c r="E34" s="3">
        <v>0</v>
      </c>
      <c r="G34" s="3">
        <v>0</v>
      </c>
      <c r="I34" s="3">
        <v>1058630797</v>
      </c>
      <c r="K34" s="3">
        <v>0</v>
      </c>
      <c r="M34" s="3">
        <v>1058630797</v>
      </c>
    </row>
    <row r="35" spans="1:13" ht="21.75" customHeight="1" x14ac:dyDescent="0.2">
      <c r="A35" s="3" t="s">
        <v>321</v>
      </c>
      <c r="C35" s="3">
        <v>0</v>
      </c>
      <c r="E35" s="3">
        <v>0</v>
      </c>
      <c r="G35" s="3">
        <v>0</v>
      </c>
      <c r="I35" s="3">
        <v>536303412</v>
      </c>
      <c r="K35" s="3">
        <v>0</v>
      </c>
      <c r="M35" s="3">
        <v>536303412</v>
      </c>
    </row>
    <row r="36" spans="1:13" ht="21.75" customHeight="1" x14ac:dyDescent="0.2">
      <c r="A36" s="3" t="s">
        <v>321</v>
      </c>
      <c r="C36" s="3">
        <v>0</v>
      </c>
      <c r="E36" s="3">
        <v>0</v>
      </c>
      <c r="G36" s="3">
        <v>0</v>
      </c>
      <c r="I36" s="3">
        <v>1604932912</v>
      </c>
      <c r="K36" s="3">
        <v>0</v>
      </c>
      <c r="M36" s="3">
        <v>1604932912</v>
      </c>
    </row>
    <row r="37" spans="1:13" ht="21.75" customHeight="1" x14ac:dyDescent="0.2">
      <c r="A37" s="3" t="s">
        <v>321</v>
      </c>
      <c r="C37" s="3">
        <v>0</v>
      </c>
      <c r="E37" s="3">
        <v>0</v>
      </c>
      <c r="G37" s="3">
        <v>0</v>
      </c>
      <c r="I37" s="3">
        <v>644384648</v>
      </c>
      <c r="K37" s="3">
        <v>0</v>
      </c>
      <c r="M37" s="3">
        <v>644384648</v>
      </c>
    </row>
    <row r="38" spans="1:13" ht="21.75" customHeight="1" x14ac:dyDescent="0.2">
      <c r="A38" s="3" t="s">
        <v>321</v>
      </c>
      <c r="C38" s="3">
        <v>0</v>
      </c>
      <c r="E38" s="3">
        <v>0</v>
      </c>
      <c r="G38" s="3">
        <v>0</v>
      </c>
      <c r="I38" s="3">
        <v>1025753467</v>
      </c>
      <c r="K38" s="3">
        <v>0</v>
      </c>
      <c r="M38" s="3">
        <v>1025753467</v>
      </c>
    </row>
    <row r="39" spans="1:13" ht="21.75" customHeight="1" x14ac:dyDescent="0.2">
      <c r="A39" s="3" t="s">
        <v>321</v>
      </c>
      <c r="C39" s="3">
        <v>0</v>
      </c>
      <c r="E39" s="3">
        <v>0</v>
      </c>
      <c r="G39" s="3">
        <v>0</v>
      </c>
      <c r="I39" s="3">
        <v>3971780826</v>
      </c>
      <c r="K39" s="3">
        <v>0</v>
      </c>
      <c r="M39" s="3">
        <v>3971780826</v>
      </c>
    </row>
    <row r="40" spans="1:13" ht="21.75" customHeight="1" x14ac:dyDescent="0.2">
      <c r="A40" s="3" t="s">
        <v>321</v>
      </c>
      <c r="C40" s="3">
        <v>0</v>
      </c>
      <c r="E40" s="3">
        <v>0</v>
      </c>
      <c r="G40" s="3">
        <v>0</v>
      </c>
      <c r="I40" s="3">
        <v>509590680</v>
      </c>
      <c r="K40" s="3">
        <v>0</v>
      </c>
      <c r="M40" s="3">
        <v>509590680</v>
      </c>
    </row>
    <row r="41" spans="1:13" ht="21.75" customHeight="1" x14ac:dyDescent="0.2">
      <c r="A41" s="3" t="s">
        <v>321</v>
      </c>
      <c r="C41" s="3">
        <v>0</v>
      </c>
      <c r="E41" s="3">
        <v>0</v>
      </c>
      <c r="G41" s="3">
        <v>0</v>
      </c>
      <c r="I41" s="3">
        <v>246356775</v>
      </c>
      <c r="K41" s="3">
        <v>0</v>
      </c>
      <c r="M41" s="3">
        <v>246356775</v>
      </c>
    </row>
    <row r="42" spans="1:13" ht="21.75" customHeight="1" x14ac:dyDescent="0.2">
      <c r="A42" s="3" t="s">
        <v>321</v>
      </c>
      <c r="C42" s="3">
        <v>0</v>
      </c>
      <c r="E42" s="3">
        <v>0</v>
      </c>
      <c r="G42" s="3">
        <v>0</v>
      </c>
      <c r="I42" s="3">
        <v>2513425967</v>
      </c>
      <c r="K42" s="3">
        <v>0</v>
      </c>
      <c r="M42" s="3">
        <v>2513425967</v>
      </c>
    </row>
    <row r="43" spans="1:13" ht="21.75" customHeight="1" x14ac:dyDescent="0.2">
      <c r="A43" s="3" t="s">
        <v>321</v>
      </c>
      <c r="C43" s="3">
        <v>0</v>
      </c>
      <c r="E43" s="3">
        <v>0</v>
      </c>
      <c r="G43" s="3">
        <v>0</v>
      </c>
      <c r="I43" s="3">
        <v>450493194</v>
      </c>
      <c r="K43" s="3">
        <v>0</v>
      </c>
      <c r="M43" s="3">
        <v>450493194</v>
      </c>
    </row>
    <row r="44" spans="1:13" ht="21.75" customHeight="1" x14ac:dyDescent="0.2">
      <c r="A44" s="3" t="s">
        <v>321</v>
      </c>
      <c r="C44" s="3">
        <v>0</v>
      </c>
      <c r="E44" s="3">
        <v>0</v>
      </c>
      <c r="G44" s="3">
        <v>0</v>
      </c>
      <c r="I44" s="3">
        <v>333370344</v>
      </c>
      <c r="K44" s="3">
        <v>0</v>
      </c>
      <c r="M44" s="3">
        <v>333370344</v>
      </c>
    </row>
    <row r="45" spans="1:13" ht="21.75" customHeight="1" x14ac:dyDescent="0.2">
      <c r="A45" s="3" t="s">
        <v>321</v>
      </c>
      <c r="C45" s="3">
        <v>0</v>
      </c>
      <c r="E45" s="3">
        <v>0</v>
      </c>
      <c r="G45" s="3">
        <v>0</v>
      </c>
      <c r="I45" s="3">
        <v>4438356209</v>
      </c>
      <c r="K45" s="3">
        <v>0</v>
      </c>
      <c r="M45" s="3">
        <v>4438356209</v>
      </c>
    </row>
    <row r="46" spans="1:13" ht="21.75" customHeight="1" x14ac:dyDescent="0.2">
      <c r="A46" s="3" t="s">
        <v>321</v>
      </c>
      <c r="C46" s="3">
        <v>0</v>
      </c>
      <c r="E46" s="3">
        <v>0</v>
      </c>
      <c r="G46" s="3">
        <v>0</v>
      </c>
      <c r="I46" s="3">
        <v>556712758</v>
      </c>
      <c r="K46" s="3">
        <v>0</v>
      </c>
      <c r="M46" s="3">
        <v>556712758</v>
      </c>
    </row>
    <row r="47" spans="1:13" ht="21.75" customHeight="1" x14ac:dyDescent="0.2">
      <c r="A47" s="3" t="s">
        <v>321</v>
      </c>
      <c r="C47" s="3">
        <v>0</v>
      </c>
      <c r="E47" s="3">
        <v>0</v>
      </c>
      <c r="G47" s="3">
        <v>0</v>
      </c>
      <c r="I47" s="3">
        <v>962740963</v>
      </c>
      <c r="K47" s="3">
        <v>0</v>
      </c>
      <c r="M47" s="3">
        <v>962740963</v>
      </c>
    </row>
    <row r="48" spans="1:13" ht="21.75" customHeight="1" x14ac:dyDescent="0.2">
      <c r="A48" s="3" t="s">
        <v>321</v>
      </c>
      <c r="C48" s="3">
        <v>0</v>
      </c>
      <c r="E48" s="3">
        <v>0</v>
      </c>
      <c r="G48" s="3">
        <v>0</v>
      </c>
      <c r="I48" s="3">
        <v>258192309</v>
      </c>
      <c r="K48" s="3">
        <v>0</v>
      </c>
      <c r="M48" s="3">
        <v>258192309</v>
      </c>
    </row>
    <row r="49" spans="1:13" ht="21.75" customHeight="1" x14ac:dyDescent="0.2">
      <c r="A49" s="3" t="s">
        <v>321</v>
      </c>
      <c r="C49" s="3">
        <v>0</v>
      </c>
      <c r="E49" s="3">
        <v>0</v>
      </c>
      <c r="G49" s="3">
        <v>0</v>
      </c>
      <c r="I49" s="3">
        <v>43878547952</v>
      </c>
      <c r="K49" s="3">
        <v>0</v>
      </c>
      <c r="M49" s="3">
        <v>43878547952</v>
      </c>
    </row>
    <row r="50" spans="1:13" ht="21.75" customHeight="1" x14ac:dyDescent="0.2">
      <c r="A50" s="3" t="s">
        <v>321</v>
      </c>
      <c r="C50" s="3">
        <v>0</v>
      </c>
      <c r="E50" s="3">
        <v>0</v>
      </c>
      <c r="G50" s="3">
        <v>0</v>
      </c>
      <c r="I50" s="3">
        <v>3208821953</v>
      </c>
      <c r="K50" s="3">
        <v>0</v>
      </c>
      <c r="M50" s="3">
        <v>3208821953</v>
      </c>
    </row>
    <row r="51" spans="1:13" ht="21.75" customHeight="1" x14ac:dyDescent="0.2">
      <c r="A51" s="3" t="s">
        <v>321</v>
      </c>
      <c r="C51" s="3">
        <v>0</v>
      </c>
      <c r="E51" s="3">
        <v>0</v>
      </c>
      <c r="G51" s="3">
        <v>0</v>
      </c>
      <c r="I51" s="3">
        <v>5574356670</v>
      </c>
      <c r="K51" s="3">
        <v>0</v>
      </c>
      <c r="M51" s="3">
        <v>5574356670</v>
      </c>
    </row>
    <row r="52" spans="1:13" ht="21.75" customHeight="1" x14ac:dyDescent="0.2">
      <c r="A52" s="3" t="s">
        <v>321</v>
      </c>
      <c r="C52" s="3">
        <v>0</v>
      </c>
      <c r="E52" s="3">
        <v>0</v>
      </c>
      <c r="G52" s="3">
        <v>0</v>
      </c>
      <c r="I52" s="3">
        <v>249227884</v>
      </c>
      <c r="K52" s="3">
        <v>0</v>
      </c>
      <c r="M52" s="3">
        <v>249227884</v>
      </c>
    </row>
    <row r="53" spans="1:13" ht="21.75" customHeight="1" x14ac:dyDescent="0.2">
      <c r="A53" s="3" t="s">
        <v>321</v>
      </c>
      <c r="C53" s="3">
        <v>0</v>
      </c>
      <c r="E53" s="3">
        <v>0</v>
      </c>
      <c r="G53" s="3">
        <v>0</v>
      </c>
      <c r="I53" s="3">
        <v>450411973</v>
      </c>
      <c r="K53" s="3">
        <v>0</v>
      </c>
      <c r="M53" s="3">
        <v>450411973</v>
      </c>
    </row>
    <row r="54" spans="1:13" ht="21.75" customHeight="1" x14ac:dyDescent="0.2">
      <c r="A54" s="3" t="s">
        <v>321</v>
      </c>
      <c r="C54" s="3">
        <v>0</v>
      </c>
      <c r="E54" s="3">
        <v>0</v>
      </c>
      <c r="G54" s="3">
        <v>0</v>
      </c>
      <c r="I54" s="3">
        <v>6603589100</v>
      </c>
      <c r="K54" s="3">
        <v>0</v>
      </c>
      <c r="M54" s="3">
        <v>6603589100</v>
      </c>
    </row>
    <row r="55" spans="1:13" ht="21.75" customHeight="1" x14ac:dyDescent="0.2">
      <c r="A55" s="3" t="s">
        <v>321</v>
      </c>
      <c r="C55" s="3">
        <v>0</v>
      </c>
      <c r="E55" s="3">
        <v>0</v>
      </c>
      <c r="G55" s="3">
        <v>0</v>
      </c>
      <c r="I55" s="3">
        <v>10786137022</v>
      </c>
      <c r="K55" s="3">
        <v>0</v>
      </c>
      <c r="M55" s="3">
        <v>10786137022</v>
      </c>
    </row>
    <row r="56" spans="1:13" ht="21.75" customHeight="1" x14ac:dyDescent="0.2">
      <c r="A56" s="3" t="s">
        <v>321</v>
      </c>
      <c r="C56" s="3">
        <v>0</v>
      </c>
      <c r="E56" s="3">
        <v>0</v>
      </c>
      <c r="G56" s="3">
        <v>0</v>
      </c>
      <c r="I56" s="3">
        <v>5317808272</v>
      </c>
      <c r="K56" s="3">
        <v>0</v>
      </c>
      <c r="M56" s="3">
        <v>5317808272</v>
      </c>
    </row>
    <row r="57" spans="1:13" ht="21.75" customHeight="1" x14ac:dyDescent="0.2">
      <c r="A57" s="3" t="s">
        <v>321</v>
      </c>
      <c r="C57" s="3">
        <v>0</v>
      </c>
      <c r="E57" s="3">
        <v>0</v>
      </c>
      <c r="G57" s="3">
        <v>0</v>
      </c>
      <c r="I57" s="3">
        <v>52674345076</v>
      </c>
      <c r="K57" s="3">
        <v>0</v>
      </c>
      <c r="M57" s="3">
        <v>52674345076</v>
      </c>
    </row>
    <row r="58" spans="1:13" ht="21.75" customHeight="1" x14ac:dyDescent="0.2">
      <c r="A58" s="3" t="s">
        <v>321</v>
      </c>
      <c r="C58" s="3">
        <v>0</v>
      </c>
      <c r="E58" s="3">
        <v>0</v>
      </c>
      <c r="G58" s="3">
        <v>0</v>
      </c>
      <c r="I58" s="3">
        <v>30070150735</v>
      </c>
      <c r="K58" s="3">
        <v>0</v>
      </c>
      <c r="M58" s="3">
        <v>30070150735</v>
      </c>
    </row>
    <row r="59" spans="1:13" ht="21.75" customHeight="1" x14ac:dyDescent="0.2">
      <c r="A59" s="3" t="s">
        <v>321</v>
      </c>
      <c r="C59" s="3">
        <v>0</v>
      </c>
      <c r="E59" s="3">
        <v>0</v>
      </c>
      <c r="G59" s="3">
        <v>0</v>
      </c>
      <c r="I59" s="3">
        <v>28097260311</v>
      </c>
      <c r="K59" s="3">
        <v>0</v>
      </c>
      <c r="M59" s="3">
        <v>28097260311</v>
      </c>
    </row>
    <row r="60" spans="1:13" ht="21.75" customHeight="1" x14ac:dyDescent="0.2">
      <c r="A60" s="3" t="s">
        <v>321</v>
      </c>
      <c r="C60" s="3">
        <v>0</v>
      </c>
      <c r="E60" s="3">
        <v>0</v>
      </c>
      <c r="G60" s="3">
        <v>0</v>
      </c>
      <c r="I60" s="3">
        <v>177809432</v>
      </c>
      <c r="K60" s="3">
        <v>0</v>
      </c>
      <c r="M60" s="3">
        <v>177809432</v>
      </c>
    </row>
    <row r="61" spans="1:13" ht="21.75" customHeight="1" x14ac:dyDescent="0.2">
      <c r="A61" s="3" t="s">
        <v>321</v>
      </c>
      <c r="C61" s="3">
        <v>0</v>
      </c>
      <c r="E61" s="3">
        <v>0</v>
      </c>
      <c r="G61" s="3">
        <v>0</v>
      </c>
      <c r="I61" s="3">
        <v>209486958907</v>
      </c>
      <c r="K61" s="3">
        <v>0</v>
      </c>
      <c r="M61" s="3">
        <v>209486958907</v>
      </c>
    </row>
    <row r="62" spans="1:13" ht="21.75" customHeight="1" x14ac:dyDescent="0.2">
      <c r="A62" s="3" t="s">
        <v>321</v>
      </c>
      <c r="C62" s="3">
        <v>0</v>
      </c>
      <c r="E62" s="3">
        <v>0</v>
      </c>
      <c r="G62" s="3">
        <v>0</v>
      </c>
      <c r="I62" s="3">
        <v>67884657534</v>
      </c>
      <c r="K62" s="3">
        <v>0</v>
      </c>
      <c r="M62" s="3">
        <v>67884657534</v>
      </c>
    </row>
    <row r="63" spans="1:13" ht="21.75" customHeight="1" x14ac:dyDescent="0.2">
      <c r="A63" s="3" t="s">
        <v>321</v>
      </c>
      <c r="C63" s="3">
        <v>0</v>
      </c>
      <c r="E63" s="3">
        <v>0</v>
      </c>
      <c r="G63" s="3">
        <v>0</v>
      </c>
      <c r="I63" s="3">
        <v>31641315076</v>
      </c>
      <c r="K63" s="3">
        <v>0</v>
      </c>
      <c r="M63" s="3">
        <v>31641315076</v>
      </c>
    </row>
    <row r="64" spans="1:13" ht="21.75" customHeight="1" x14ac:dyDescent="0.2">
      <c r="A64" s="3" t="s">
        <v>321</v>
      </c>
      <c r="C64" s="3">
        <v>0</v>
      </c>
      <c r="E64" s="3">
        <v>0</v>
      </c>
      <c r="G64" s="3">
        <v>0</v>
      </c>
      <c r="I64" s="3">
        <v>705847637</v>
      </c>
      <c r="K64" s="3">
        <v>0</v>
      </c>
      <c r="M64" s="3">
        <v>705847637</v>
      </c>
    </row>
    <row r="65" spans="1:13" ht="21.75" customHeight="1" x14ac:dyDescent="0.2">
      <c r="A65" s="3" t="s">
        <v>321</v>
      </c>
      <c r="C65" s="3">
        <v>0</v>
      </c>
      <c r="E65" s="3">
        <v>0</v>
      </c>
      <c r="G65" s="3">
        <v>0</v>
      </c>
      <c r="I65" s="3">
        <v>700077615</v>
      </c>
      <c r="K65" s="3">
        <v>0</v>
      </c>
      <c r="M65" s="3">
        <v>700077615</v>
      </c>
    </row>
    <row r="66" spans="1:13" ht="21.75" customHeight="1" x14ac:dyDescent="0.2">
      <c r="A66" s="3" t="s">
        <v>321</v>
      </c>
      <c r="C66" s="3">
        <v>0</v>
      </c>
      <c r="E66" s="3">
        <v>0</v>
      </c>
      <c r="G66" s="3">
        <v>0</v>
      </c>
      <c r="I66" s="3">
        <v>31068493146</v>
      </c>
      <c r="K66" s="3">
        <v>0</v>
      </c>
      <c r="M66" s="3">
        <v>31068493146</v>
      </c>
    </row>
    <row r="67" spans="1:13" ht="21.75" customHeight="1" x14ac:dyDescent="0.2">
      <c r="A67" s="3" t="s">
        <v>321</v>
      </c>
      <c r="C67" s="3">
        <v>0</v>
      </c>
      <c r="E67" s="3">
        <v>0</v>
      </c>
      <c r="G67" s="3">
        <v>0</v>
      </c>
      <c r="I67" s="3">
        <v>915672138</v>
      </c>
      <c r="K67" s="3">
        <v>0</v>
      </c>
      <c r="M67" s="3">
        <v>915672138</v>
      </c>
    </row>
    <row r="68" spans="1:13" ht="21.75" customHeight="1" x14ac:dyDescent="0.2">
      <c r="A68" s="3" t="s">
        <v>321</v>
      </c>
      <c r="C68" s="3">
        <v>0</v>
      </c>
      <c r="E68" s="3">
        <v>0</v>
      </c>
      <c r="G68" s="3">
        <v>0</v>
      </c>
      <c r="I68" s="3">
        <v>46602739710</v>
      </c>
      <c r="K68" s="3">
        <v>0</v>
      </c>
      <c r="M68" s="3">
        <v>46602739710</v>
      </c>
    </row>
    <row r="69" spans="1:13" ht="21.75" customHeight="1" x14ac:dyDescent="0.2">
      <c r="A69" s="3" t="s">
        <v>321</v>
      </c>
      <c r="C69" s="3">
        <v>0</v>
      </c>
      <c r="E69" s="3">
        <v>0</v>
      </c>
      <c r="G69" s="3">
        <v>0</v>
      </c>
      <c r="I69" s="3">
        <v>33660725810</v>
      </c>
      <c r="K69" s="3">
        <v>0</v>
      </c>
      <c r="M69" s="3">
        <v>33660725810</v>
      </c>
    </row>
    <row r="70" spans="1:13" ht="21.75" customHeight="1" x14ac:dyDescent="0.2">
      <c r="A70" s="3" t="s">
        <v>321</v>
      </c>
      <c r="C70" s="3">
        <v>0</v>
      </c>
      <c r="E70" s="3">
        <v>0</v>
      </c>
      <c r="G70" s="3">
        <v>0</v>
      </c>
      <c r="I70" s="3">
        <v>2739574663</v>
      </c>
      <c r="K70" s="3">
        <v>0</v>
      </c>
      <c r="M70" s="3">
        <v>2739574663</v>
      </c>
    </row>
    <row r="71" spans="1:13" ht="21.75" customHeight="1" x14ac:dyDescent="0.2">
      <c r="A71" s="3" t="s">
        <v>321</v>
      </c>
      <c r="C71" s="3">
        <v>0</v>
      </c>
      <c r="E71" s="3">
        <v>0</v>
      </c>
      <c r="G71" s="3">
        <v>0</v>
      </c>
      <c r="I71" s="3">
        <v>651058343</v>
      </c>
      <c r="K71" s="3">
        <v>0</v>
      </c>
      <c r="M71" s="3">
        <v>651058343</v>
      </c>
    </row>
    <row r="72" spans="1:13" ht="21.75" customHeight="1" x14ac:dyDescent="0.2">
      <c r="A72" s="3" t="s">
        <v>321</v>
      </c>
      <c r="C72" s="3">
        <v>0</v>
      </c>
      <c r="E72" s="3">
        <v>0</v>
      </c>
      <c r="G72" s="3">
        <v>0</v>
      </c>
      <c r="I72" s="3">
        <v>422110068506</v>
      </c>
      <c r="K72" s="3">
        <v>0</v>
      </c>
      <c r="M72" s="3">
        <v>422110068506</v>
      </c>
    </row>
    <row r="73" spans="1:13" ht="21.75" customHeight="1" x14ac:dyDescent="0.2">
      <c r="A73" s="3" t="s">
        <v>321</v>
      </c>
      <c r="C73" s="3">
        <v>0</v>
      </c>
      <c r="E73" s="3">
        <v>0</v>
      </c>
      <c r="G73" s="3">
        <v>0</v>
      </c>
      <c r="I73" s="3">
        <v>40791783794</v>
      </c>
      <c r="K73" s="3">
        <v>0</v>
      </c>
      <c r="M73" s="3">
        <v>40791783794</v>
      </c>
    </row>
    <row r="74" spans="1:13" ht="21.75" customHeight="1" x14ac:dyDescent="0.2">
      <c r="A74" s="3" t="s">
        <v>321</v>
      </c>
      <c r="C74" s="3">
        <v>0</v>
      </c>
      <c r="E74" s="3">
        <v>0</v>
      </c>
      <c r="G74" s="3">
        <v>0</v>
      </c>
      <c r="I74" s="3">
        <v>10679671238</v>
      </c>
      <c r="K74" s="3">
        <v>0</v>
      </c>
      <c r="M74" s="3">
        <v>10679671238</v>
      </c>
    </row>
    <row r="75" spans="1:13" ht="21.75" customHeight="1" x14ac:dyDescent="0.2">
      <c r="A75" s="3" t="s">
        <v>321</v>
      </c>
      <c r="C75" s="3">
        <v>0</v>
      </c>
      <c r="E75" s="3">
        <v>0</v>
      </c>
      <c r="G75" s="3">
        <v>0</v>
      </c>
      <c r="I75" s="3">
        <v>3294247959</v>
      </c>
      <c r="K75" s="3">
        <v>0</v>
      </c>
      <c r="M75" s="3">
        <v>3294247959</v>
      </c>
    </row>
    <row r="76" spans="1:13" ht="21.75" customHeight="1" x14ac:dyDescent="0.2">
      <c r="A76" s="3" t="s">
        <v>321</v>
      </c>
      <c r="C76" s="3">
        <v>0</v>
      </c>
      <c r="E76" s="3">
        <v>0</v>
      </c>
      <c r="G76" s="3">
        <v>0</v>
      </c>
      <c r="I76" s="3">
        <v>11592603655</v>
      </c>
      <c r="K76" s="3">
        <v>0</v>
      </c>
      <c r="M76" s="3">
        <v>11592603655</v>
      </c>
    </row>
    <row r="77" spans="1:13" ht="21.75" customHeight="1" x14ac:dyDescent="0.2">
      <c r="A77" s="3" t="s">
        <v>321</v>
      </c>
      <c r="C77" s="3">
        <v>0</v>
      </c>
      <c r="E77" s="3">
        <v>0</v>
      </c>
      <c r="G77" s="3">
        <v>0</v>
      </c>
      <c r="I77" s="3">
        <v>48256385238</v>
      </c>
      <c r="K77" s="3">
        <v>0</v>
      </c>
      <c r="M77" s="3">
        <v>48256385238</v>
      </c>
    </row>
    <row r="78" spans="1:13" ht="21.75" customHeight="1" x14ac:dyDescent="0.2">
      <c r="A78" s="3" t="s">
        <v>321</v>
      </c>
      <c r="C78" s="3">
        <v>0</v>
      </c>
      <c r="E78" s="3">
        <v>0</v>
      </c>
      <c r="G78" s="3">
        <v>0</v>
      </c>
      <c r="I78" s="3">
        <v>8306849317</v>
      </c>
      <c r="K78" s="3">
        <v>0</v>
      </c>
      <c r="M78" s="3">
        <v>8306849317</v>
      </c>
    </row>
    <row r="79" spans="1:13" ht="21.75" customHeight="1" x14ac:dyDescent="0.2">
      <c r="A79" s="3" t="s">
        <v>321</v>
      </c>
      <c r="C79" s="3">
        <v>0</v>
      </c>
      <c r="E79" s="3">
        <v>0</v>
      </c>
      <c r="G79" s="3">
        <v>0</v>
      </c>
      <c r="I79" s="3">
        <v>7969042405</v>
      </c>
      <c r="K79" s="3">
        <v>0</v>
      </c>
      <c r="M79" s="3">
        <v>7969042405</v>
      </c>
    </row>
    <row r="80" spans="1:13" ht="21.75" customHeight="1" x14ac:dyDescent="0.2">
      <c r="A80" s="3" t="s">
        <v>321</v>
      </c>
      <c r="C80" s="3">
        <v>26753424638</v>
      </c>
      <c r="E80" s="3">
        <v>9547957</v>
      </c>
      <c r="G80" s="3">
        <v>26743876681</v>
      </c>
      <c r="I80" s="3">
        <v>181232876580</v>
      </c>
      <c r="K80" s="3">
        <v>159928292</v>
      </c>
      <c r="M80" s="3">
        <v>181072948288</v>
      </c>
    </row>
    <row r="81" spans="1:13" ht="21.75" customHeight="1" x14ac:dyDescent="0.2">
      <c r="A81" s="3" t="s">
        <v>321</v>
      </c>
      <c r="C81" s="3">
        <v>26753424638</v>
      </c>
      <c r="E81" s="3">
        <v>11904442</v>
      </c>
      <c r="G81" s="3">
        <v>26741520196</v>
      </c>
      <c r="I81" s="3">
        <v>181232876580</v>
      </c>
      <c r="K81" s="3">
        <v>166312057</v>
      </c>
      <c r="M81" s="3">
        <v>181066564523</v>
      </c>
    </row>
    <row r="82" spans="1:13" ht="21.75" customHeight="1" x14ac:dyDescent="0.2">
      <c r="A82" s="3" t="s">
        <v>321</v>
      </c>
      <c r="C82" s="3">
        <v>30302739813</v>
      </c>
      <c r="E82" s="3">
        <v>25859627</v>
      </c>
      <c r="G82" s="3">
        <v>30276880186</v>
      </c>
      <c r="I82" s="3">
        <v>200230136985</v>
      </c>
      <c r="K82" s="3">
        <v>193947193</v>
      </c>
      <c r="M82" s="3">
        <v>200036189792</v>
      </c>
    </row>
    <row r="83" spans="1:13" ht="21.75" customHeight="1" x14ac:dyDescent="0.2">
      <c r="A83" s="3" t="s">
        <v>321</v>
      </c>
      <c r="C83" s="3">
        <v>4032065729</v>
      </c>
      <c r="E83" s="3">
        <v>49598350</v>
      </c>
      <c r="G83" s="3">
        <v>3982467379</v>
      </c>
      <c r="I83" s="3">
        <v>28383451955</v>
      </c>
      <c r="K83" s="3">
        <v>51251628</v>
      </c>
      <c r="M83" s="3">
        <v>28332200327</v>
      </c>
    </row>
    <row r="84" spans="1:13" ht="21.75" customHeight="1" x14ac:dyDescent="0.2">
      <c r="A84" s="3" t="s">
        <v>321</v>
      </c>
      <c r="C84" s="3">
        <v>0</v>
      </c>
      <c r="E84" s="3">
        <v>0</v>
      </c>
      <c r="G84" s="3">
        <v>0</v>
      </c>
      <c r="I84" s="3">
        <v>18796931505</v>
      </c>
      <c r="K84" s="3">
        <v>0</v>
      </c>
      <c r="M84" s="3">
        <v>18796931505</v>
      </c>
    </row>
    <row r="85" spans="1:13" ht="21.75" customHeight="1" x14ac:dyDescent="0.2">
      <c r="A85" s="3" t="s">
        <v>321</v>
      </c>
      <c r="C85" s="3">
        <v>0</v>
      </c>
      <c r="E85" s="3">
        <v>0</v>
      </c>
      <c r="G85" s="3">
        <v>0</v>
      </c>
      <c r="I85" s="3">
        <v>18247079442</v>
      </c>
      <c r="K85" s="3">
        <v>0</v>
      </c>
      <c r="M85" s="3">
        <v>18247079442</v>
      </c>
    </row>
    <row r="86" spans="1:13" ht="21.75" customHeight="1" x14ac:dyDescent="0.2">
      <c r="A86" s="3" t="s">
        <v>321</v>
      </c>
      <c r="C86" s="3">
        <v>0</v>
      </c>
      <c r="E86" s="3">
        <v>0</v>
      </c>
      <c r="G86" s="3">
        <v>0</v>
      </c>
      <c r="I86" s="3">
        <v>23896112330</v>
      </c>
      <c r="K86" s="3">
        <v>0</v>
      </c>
      <c r="M86" s="3">
        <v>23896112330</v>
      </c>
    </row>
    <row r="87" spans="1:13" ht="21.75" customHeight="1" x14ac:dyDescent="0.2">
      <c r="A87" s="3" t="s">
        <v>321</v>
      </c>
      <c r="C87" s="3">
        <v>44276917801</v>
      </c>
      <c r="E87" s="3">
        <v>30004995</v>
      </c>
      <c r="G87" s="3">
        <v>44246912806</v>
      </c>
      <c r="I87" s="3">
        <v>299940410910</v>
      </c>
      <c r="K87" s="3">
        <v>196797470</v>
      </c>
      <c r="M87" s="3">
        <v>299743613440</v>
      </c>
    </row>
    <row r="88" spans="1:13" ht="21.75" customHeight="1" x14ac:dyDescent="0.2">
      <c r="A88" s="3" t="s">
        <v>321</v>
      </c>
      <c r="C88" s="3">
        <v>0</v>
      </c>
      <c r="E88" s="3">
        <v>0</v>
      </c>
      <c r="G88" s="3">
        <v>0</v>
      </c>
      <c r="I88" s="3">
        <v>4443079453</v>
      </c>
      <c r="K88" s="3">
        <v>0</v>
      </c>
      <c r="M88" s="3">
        <v>4443079453</v>
      </c>
    </row>
    <row r="89" spans="1:13" ht="21.75" customHeight="1" x14ac:dyDescent="0.2">
      <c r="A89" s="3" t="s">
        <v>321</v>
      </c>
      <c r="C89" s="3">
        <v>0</v>
      </c>
      <c r="E89" s="3">
        <v>0</v>
      </c>
      <c r="G89" s="3">
        <v>0</v>
      </c>
      <c r="I89" s="3">
        <v>2743957323</v>
      </c>
      <c r="K89" s="3">
        <v>0</v>
      </c>
      <c r="M89" s="3">
        <v>2743957323</v>
      </c>
    </row>
    <row r="90" spans="1:13" ht="21.75" customHeight="1" x14ac:dyDescent="0.2">
      <c r="A90" s="3" t="s">
        <v>321</v>
      </c>
      <c r="C90" s="3">
        <v>29963835602</v>
      </c>
      <c r="E90" s="3">
        <v>242745047</v>
      </c>
      <c r="G90" s="3">
        <v>29721090555</v>
      </c>
      <c r="I90" s="3">
        <v>202980821820</v>
      </c>
      <c r="K90" s="3">
        <v>242745047</v>
      </c>
      <c r="M90" s="3">
        <v>202738076773</v>
      </c>
    </row>
    <row r="91" spans="1:13" ht="21.75" customHeight="1" x14ac:dyDescent="0.2">
      <c r="A91" s="3" t="s">
        <v>321</v>
      </c>
      <c r="C91" s="3">
        <v>0</v>
      </c>
      <c r="E91" s="3">
        <v>0</v>
      </c>
      <c r="G91" s="3">
        <v>0</v>
      </c>
      <c r="I91" s="3">
        <v>5231780820</v>
      </c>
      <c r="K91" s="3">
        <v>0</v>
      </c>
      <c r="M91" s="3">
        <v>5231780820</v>
      </c>
    </row>
    <row r="92" spans="1:13" ht="21.75" customHeight="1" x14ac:dyDescent="0.2">
      <c r="A92" s="3" t="s">
        <v>321</v>
      </c>
      <c r="C92" s="3">
        <v>0</v>
      </c>
      <c r="E92" s="3">
        <v>0</v>
      </c>
      <c r="G92" s="3">
        <v>0</v>
      </c>
      <c r="I92" s="3">
        <v>8080685562</v>
      </c>
      <c r="K92" s="3">
        <v>0</v>
      </c>
      <c r="M92" s="3">
        <v>8080685562</v>
      </c>
    </row>
    <row r="93" spans="1:13" ht="21.75" customHeight="1" x14ac:dyDescent="0.2">
      <c r="A93" s="3" t="s">
        <v>321</v>
      </c>
      <c r="C93" s="3">
        <v>40932739698</v>
      </c>
      <c r="E93" s="3">
        <v>1272733</v>
      </c>
      <c r="G93" s="3">
        <v>40931466965</v>
      </c>
      <c r="I93" s="3">
        <v>275965890222</v>
      </c>
      <c r="K93" s="3">
        <v>1272733</v>
      </c>
      <c r="M93" s="3">
        <v>275964617489</v>
      </c>
    </row>
    <row r="94" spans="1:13" ht="21.75" customHeight="1" x14ac:dyDescent="0.2">
      <c r="A94" s="3" t="s">
        <v>321</v>
      </c>
      <c r="C94" s="3">
        <v>0</v>
      </c>
      <c r="E94" s="3">
        <v>0</v>
      </c>
      <c r="G94" s="3">
        <v>0</v>
      </c>
      <c r="I94" s="3">
        <v>33324658704</v>
      </c>
      <c r="K94" s="3">
        <v>0</v>
      </c>
      <c r="M94" s="3">
        <v>33324658704</v>
      </c>
    </row>
    <row r="95" spans="1:13" ht="21.75" customHeight="1" x14ac:dyDescent="0.2">
      <c r="A95" s="3" t="s">
        <v>321</v>
      </c>
      <c r="C95" s="3">
        <v>0</v>
      </c>
      <c r="E95" s="3">
        <v>0</v>
      </c>
      <c r="G95" s="3">
        <v>0</v>
      </c>
      <c r="I95" s="3">
        <v>31076877617</v>
      </c>
      <c r="K95" s="3">
        <v>0</v>
      </c>
      <c r="M95" s="3">
        <v>31076877617</v>
      </c>
    </row>
    <row r="96" spans="1:13" ht="21.75" customHeight="1" x14ac:dyDescent="0.2">
      <c r="A96" s="3" t="s">
        <v>321</v>
      </c>
      <c r="C96" s="3">
        <v>0</v>
      </c>
      <c r="E96" s="3">
        <v>0</v>
      </c>
      <c r="G96" s="3">
        <v>0</v>
      </c>
      <c r="I96" s="3">
        <v>6795617914</v>
      </c>
      <c r="K96" s="3">
        <v>0</v>
      </c>
      <c r="M96" s="3">
        <v>6795617914</v>
      </c>
    </row>
    <row r="97" spans="1:13" ht="21.75" customHeight="1" x14ac:dyDescent="0.2">
      <c r="A97" s="3" t="s">
        <v>321</v>
      </c>
      <c r="C97" s="3">
        <v>0</v>
      </c>
      <c r="E97" s="3">
        <v>0</v>
      </c>
      <c r="G97" s="3">
        <v>0</v>
      </c>
      <c r="I97" s="3">
        <v>72147123277</v>
      </c>
      <c r="K97" s="3">
        <v>0</v>
      </c>
      <c r="M97" s="3">
        <v>72147123277</v>
      </c>
    </row>
    <row r="98" spans="1:13" ht="21.75" customHeight="1" x14ac:dyDescent="0.2">
      <c r="A98" s="3" t="s">
        <v>321</v>
      </c>
      <c r="C98" s="3">
        <v>0</v>
      </c>
      <c r="E98" s="3">
        <v>0</v>
      </c>
      <c r="G98" s="3">
        <v>0</v>
      </c>
      <c r="I98" s="3">
        <v>16483727380</v>
      </c>
      <c r="K98" s="3">
        <v>0</v>
      </c>
      <c r="M98" s="3">
        <v>16483727380</v>
      </c>
    </row>
    <row r="99" spans="1:13" ht="21.75" customHeight="1" x14ac:dyDescent="0.2">
      <c r="A99" s="3" t="s">
        <v>321</v>
      </c>
      <c r="C99" s="3">
        <v>0</v>
      </c>
      <c r="E99" s="3">
        <v>0</v>
      </c>
      <c r="G99" s="3">
        <v>0</v>
      </c>
      <c r="I99" s="3">
        <v>7814960200</v>
      </c>
      <c r="K99" s="3">
        <v>0</v>
      </c>
      <c r="M99" s="3">
        <v>7814960200</v>
      </c>
    </row>
    <row r="100" spans="1:13" ht="21.75" customHeight="1" x14ac:dyDescent="0.2">
      <c r="A100" s="3" t="s">
        <v>321</v>
      </c>
      <c r="C100" s="3">
        <v>51145539133</v>
      </c>
      <c r="E100" s="3">
        <v>50733102</v>
      </c>
      <c r="G100" s="3">
        <v>51094806031</v>
      </c>
      <c r="I100" s="3">
        <v>538447045964</v>
      </c>
      <c r="K100" s="3">
        <v>322626603</v>
      </c>
      <c r="M100" s="3">
        <v>538124419361</v>
      </c>
    </row>
    <row r="101" spans="1:13" ht="21.75" customHeight="1" x14ac:dyDescent="0.2">
      <c r="A101" s="3" t="s">
        <v>321</v>
      </c>
      <c r="C101" s="3">
        <v>0</v>
      </c>
      <c r="E101" s="3">
        <v>0</v>
      </c>
      <c r="G101" s="3">
        <v>0</v>
      </c>
      <c r="I101" s="3">
        <v>152455783671</v>
      </c>
      <c r="K101" s="3">
        <v>0</v>
      </c>
      <c r="M101" s="3">
        <v>152455783671</v>
      </c>
    </row>
    <row r="102" spans="1:13" ht="21.75" customHeight="1" x14ac:dyDescent="0.2">
      <c r="A102" s="3" t="s">
        <v>321</v>
      </c>
      <c r="C102" s="3">
        <v>0</v>
      </c>
      <c r="E102" s="3">
        <v>0</v>
      </c>
      <c r="G102" s="3">
        <v>0</v>
      </c>
      <c r="I102" s="3">
        <v>7428767606</v>
      </c>
      <c r="K102" s="3">
        <v>0</v>
      </c>
      <c r="M102" s="3">
        <v>7428767606</v>
      </c>
    </row>
    <row r="103" spans="1:13" ht="21.75" customHeight="1" x14ac:dyDescent="0.2">
      <c r="A103" s="3" t="s">
        <v>321</v>
      </c>
      <c r="C103" s="3">
        <v>0</v>
      </c>
      <c r="E103" s="3">
        <v>0</v>
      </c>
      <c r="G103" s="3">
        <v>0</v>
      </c>
      <c r="I103" s="3">
        <v>32821168605</v>
      </c>
      <c r="K103" s="3">
        <v>0</v>
      </c>
      <c r="M103" s="3">
        <v>32821168605</v>
      </c>
    </row>
    <row r="104" spans="1:13" ht="21.75" customHeight="1" x14ac:dyDescent="0.2">
      <c r="A104" s="3" t="s">
        <v>321</v>
      </c>
      <c r="C104" s="3">
        <v>0</v>
      </c>
      <c r="E104" s="3">
        <v>0</v>
      </c>
      <c r="G104" s="3">
        <v>0</v>
      </c>
      <c r="I104" s="3">
        <v>19218658951</v>
      </c>
      <c r="K104" s="3">
        <v>0</v>
      </c>
      <c r="M104" s="3">
        <v>19218658951</v>
      </c>
    </row>
    <row r="105" spans="1:13" ht="21.75" customHeight="1" x14ac:dyDescent="0.2">
      <c r="A105" s="3" t="s">
        <v>321</v>
      </c>
      <c r="C105" s="3">
        <v>0</v>
      </c>
      <c r="E105" s="3">
        <v>0</v>
      </c>
      <c r="G105" s="3">
        <v>0</v>
      </c>
      <c r="I105" s="3">
        <v>58576438316</v>
      </c>
      <c r="K105" s="3">
        <v>0</v>
      </c>
      <c r="M105" s="3">
        <v>58576438316</v>
      </c>
    </row>
    <row r="106" spans="1:13" ht="21.75" customHeight="1" x14ac:dyDescent="0.2">
      <c r="A106" s="3" t="s">
        <v>319</v>
      </c>
      <c r="C106" s="3">
        <v>18373</v>
      </c>
      <c r="E106" s="3">
        <v>0</v>
      </c>
      <c r="G106" s="3">
        <v>18373</v>
      </c>
      <c r="I106" s="3">
        <v>96533</v>
      </c>
      <c r="K106" s="3">
        <v>0</v>
      </c>
      <c r="M106" s="3">
        <v>96533</v>
      </c>
    </row>
    <row r="107" spans="1:13" ht="21.75" customHeight="1" x14ac:dyDescent="0.2">
      <c r="A107" s="3" t="s">
        <v>321</v>
      </c>
      <c r="C107" s="3">
        <v>0</v>
      </c>
      <c r="E107" s="3">
        <v>0</v>
      </c>
      <c r="G107" s="3">
        <v>0</v>
      </c>
      <c r="I107" s="3">
        <v>182876712327</v>
      </c>
      <c r="K107" s="3">
        <v>0</v>
      </c>
      <c r="M107" s="3">
        <v>182876712327</v>
      </c>
    </row>
    <row r="108" spans="1:13" ht="21.75" customHeight="1" x14ac:dyDescent="0.2">
      <c r="A108" s="3" t="s">
        <v>319</v>
      </c>
      <c r="C108" s="3">
        <v>0</v>
      </c>
      <c r="E108" s="3">
        <v>0</v>
      </c>
      <c r="G108" s="3">
        <v>0</v>
      </c>
      <c r="I108" s="3">
        <v>1644</v>
      </c>
      <c r="K108" s="3">
        <v>0</v>
      </c>
      <c r="M108" s="3">
        <v>1644</v>
      </c>
    </row>
    <row r="109" spans="1:13" ht="21.75" customHeight="1" x14ac:dyDescent="0.2">
      <c r="A109" s="3" t="s">
        <v>321</v>
      </c>
      <c r="C109" s="3">
        <v>8496383483</v>
      </c>
      <c r="E109" s="3">
        <v>6085385</v>
      </c>
      <c r="G109" s="3">
        <v>8490298098</v>
      </c>
      <c r="I109" s="3">
        <v>75560247225</v>
      </c>
      <c r="K109" s="3">
        <v>6085385</v>
      </c>
      <c r="M109" s="3">
        <v>75554161840</v>
      </c>
    </row>
    <row r="110" spans="1:13" ht="21.75" customHeight="1" x14ac:dyDescent="0.2">
      <c r="A110" s="3" t="s">
        <v>321</v>
      </c>
      <c r="C110" s="3">
        <v>0</v>
      </c>
      <c r="E110" s="3">
        <v>0</v>
      </c>
      <c r="G110" s="3">
        <v>0</v>
      </c>
      <c r="I110" s="3">
        <v>145772576398</v>
      </c>
      <c r="K110" s="3">
        <v>0</v>
      </c>
      <c r="M110" s="3">
        <v>145772576398</v>
      </c>
    </row>
    <row r="111" spans="1:13" ht="21.75" customHeight="1" x14ac:dyDescent="0.2">
      <c r="A111" s="3" t="s">
        <v>321</v>
      </c>
      <c r="C111" s="3">
        <v>6509589038</v>
      </c>
      <c r="E111" s="3">
        <v>1380276</v>
      </c>
      <c r="G111" s="3">
        <v>6508208762</v>
      </c>
      <c r="I111" s="3">
        <v>75075068486</v>
      </c>
      <c r="K111" s="3">
        <v>18633728</v>
      </c>
      <c r="M111" s="3">
        <v>75056434758</v>
      </c>
    </row>
    <row r="112" spans="1:13" ht="21.75" customHeight="1" x14ac:dyDescent="0.2">
      <c r="A112" s="3" t="s">
        <v>321</v>
      </c>
      <c r="C112" s="3">
        <v>0</v>
      </c>
      <c r="E112" s="3">
        <v>0</v>
      </c>
      <c r="G112" s="3">
        <v>0</v>
      </c>
      <c r="I112" s="3">
        <v>59035617084</v>
      </c>
      <c r="K112" s="3">
        <v>0</v>
      </c>
      <c r="M112" s="3">
        <v>59035617084</v>
      </c>
    </row>
    <row r="113" spans="1:13" ht="21.75" customHeight="1" x14ac:dyDescent="0.2">
      <c r="A113" s="3" t="s">
        <v>321</v>
      </c>
      <c r="C113" s="3">
        <v>0</v>
      </c>
      <c r="E113" s="3">
        <v>0</v>
      </c>
      <c r="G113" s="3">
        <v>0</v>
      </c>
      <c r="I113" s="3">
        <v>7498685115</v>
      </c>
      <c r="K113" s="3">
        <v>0</v>
      </c>
      <c r="M113" s="3">
        <v>7498685115</v>
      </c>
    </row>
    <row r="114" spans="1:13" ht="21.75" customHeight="1" x14ac:dyDescent="0.2">
      <c r="A114" s="3" t="s">
        <v>321</v>
      </c>
      <c r="C114" s="3">
        <v>0</v>
      </c>
      <c r="E114" s="3">
        <v>0</v>
      </c>
      <c r="G114" s="3">
        <v>0</v>
      </c>
      <c r="I114" s="3">
        <v>52235205448</v>
      </c>
      <c r="K114" s="3">
        <v>0</v>
      </c>
      <c r="M114" s="3">
        <v>52235205448</v>
      </c>
    </row>
    <row r="115" spans="1:13" ht="21.75" customHeight="1" x14ac:dyDescent="0.2">
      <c r="A115" s="3" t="s">
        <v>321</v>
      </c>
      <c r="C115" s="3">
        <v>0</v>
      </c>
      <c r="E115" s="3">
        <v>0</v>
      </c>
      <c r="G115" s="3">
        <v>0</v>
      </c>
      <c r="I115" s="3">
        <v>23063671228</v>
      </c>
      <c r="K115" s="3">
        <v>0</v>
      </c>
      <c r="M115" s="3">
        <v>23063671228</v>
      </c>
    </row>
    <row r="116" spans="1:13" ht="21.75" customHeight="1" x14ac:dyDescent="0.2">
      <c r="A116" s="3" t="s">
        <v>321</v>
      </c>
      <c r="C116" s="3">
        <v>0</v>
      </c>
      <c r="E116" s="3">
        <v>0</v>
      </c>
      <c r="G116" s="3">
        <v>0</v>
      </c>
      <c r="I116" s="3">
        <v>27969041094</v>
      </c>
      <c r="K116" s="3">
        <v>0</v>
      </c>
      <c r="M116" s="3">
        <v>27969041094</v>
      </c>
    </row>
    <row r="117" spans="1:13" ht="21.75" customHeight="1" x14ac:dyDescent="0.2">
      <c r="A117" s="3" t="s">
        <v>321</v>
      </c>
      <c r="C117" s="3">
        <v>0</v>
      </c>
      <c r="E117" s="3">
        <v>0</v>
      </c>
      <c r="G117" s="3">
        <v>0</v>
      </c>
      <c r="I117" s="3">
        <v>59899863011</v>
      </c>
      <c r="K117" s="3">
        <v>0</v>
      </c>
      <c r="M117" s="3">
        <v>59899863011</v>
      </c>
    </row>
    <row r="118" spans="1:13" ht="21.75" customHeight="1" x14ac:dyDescent="0.2">
      <c r="A118" s="3" t="s">
        <v>321</v>
      </c>
      <c r="C118" s="3">
        <v>83276712327</v>
      </c>
      <c r="E118" s="3">
        <v>72529080</v>
      </c>
      <c r="G118" s="3">
        <v>83204183247</v>
      </c>
      <c r="I118" s="3">
        <v>438427397245</v>
      </c>
      <c r="K118" s="3">
        <v>543968100</v>
      </c>
      <c r="M118" s="3">
        <v>437883429145</v>
      </c>
    </row>
    <row r="119" spans="1:13" ht="21.75" customHeight="1" x14ac:dyDescent="0.2">
      <c r="A119" s="3" t="s">
        <v>321</v>
      </c>
      <c r="C119" s="3">
        <v>0</v>
      </c>
      <c r="E119" s="3">
        <v>0</v>
      </c>
      <c r="G119" s="3">
        <v>0</v>
      </c>
      <c r="I119" s="3">
        <v>57442191778</v>
      </c>
      <c r="K119" s="3">
        <v>0</v>
      </c>
      <c r="M119" s="3">
        <v>57442191778</v>
      </c>
    </row>
    <row r="120" spans="1:13" ht="21.75" customHeight="1" x14ac:dyDescent="0.2">
      <c r="A120" s="3" t="s">
        <v>321</v>
      </c>
      <c r="C120" s="3">
        <v>0</v>
      </c>
      <c r="E120" s="3">
        <v>0</v>
      </c>
      <c r="G120" s="3">
        <v>0</v>
      </c>
      <c r="I120" s="3">
        <v>12166575337</v>
      </c>
      <c r="K120" s="3">
        <v>0</v>
      </c>
      <c r="M120" s="3">
        <v>12166575337</v>
      </c>
    </row>
    <row r="121" spans="1:13" ht="21.75" customHeight="1" x14ac:dyDescent="0.2">
      <c r="A121" s="3" t="s">
        <v>321</v>
      </c>
      <c r="C121" s="3">
        <v>99932054792</v>
      </c>
      <c r="E121" s="3">
        <v>107154844</v>
      </c>
      <c r="G121" s="3">
        <v>99824899948</v>
      </c>
      <c r="I121" s="3">
        <v>513882739714</v>
      </c>
      <c r="K121" s="3">
        <v>589351639</v>
      </c>
      <c r="M121" s="3">
        <v>513293388075</v>
      </c>
    </row>
    <row r="122" spans="1:13" ht="21.75" customHeight="1" x14ac:dyDescent="0.2">
      <c r="A122" s="3" t="s">
        <v>321</v>
      </c>
      <c r="C122" s="3">
        <v>0</v>
      </c>
      <c r="E122" s="3">
        <v>0</v>
      </c>
      <c r="G122" s="3">
        <v>0</v>
      </c>
      <c r="I122" s="3">
        <v>28931507587</v>
      </c>
      <c r="K122" s="3">
        <v>0</v>
      </c>
      <c r="M122" s="3">
        <v>28931507587</v>
      </c>
    </row>
    <row r="123" spans="1:13" ht="21.75" customHeight="1" x14ac:dyDescent="0.2">
      <c r="A123" s="3" t="s">
        <v>321</v>
      </c>
      <c r="C123" s="3">
        <v>46109589038</v>
      </c>
      <c r="E123" s="3">
        <v>12210860</v>
      </c>
      <c r="G123" s="3">
        <v>46097378178</v>
      </c>
      <c r="I123" s="3">
        <v>213501369834</v>
      </c>
      <c r="K123" s="3">
        <v>158741169</v>
      </c>
      <c r="M123" s="3">
        <v>213342628665</v>
      </c>
    </row>
    <row r="124" spans="1:13" ht="21.75" customHeight="1" x14ac:dyDescent="0.2">
      <c r="A124" s="3" t="s">
        <v>321</v>
      </c>
      <c r="C124" s="3">
        <v>0</v>
      </c>
      <c r="E124" s="3">
        <v>0</v>
      </c>
      <c r="G124" s="3">
        <v>0</v>
      </c>
      <c r="I124" s="3">
        <v>69462739711</v>
      </c>
      <c r="K124" s="3">
        <v>0</v>
      </c>
      <c r="M124" s="3">
        <v>69462739711</v>
      </c>
    </row>
    <row r="125" spans="1:13" ht="21.75" customHeight="1" x14ac:dyDescent="0.2">
      <c r="A125" s="3" t="s">
        <v>319</v>
      </c>
      <c r="C125" s="3">
        <v>18373</v>
      </c>
      <c r="E125" s="3">
        <v>0</v>
      </c>
      <c r="G125" s="3">
        <v>18373</v>
      </c>
      <c r="I125" s="3">
        <v>72309</v>
      </c>
      <c r="K125" s="3">
        <v>0</v>
      </c>
      <c r="M125" s="3">
        <v>72309</v>
      </c>
    </row>
    <row r="126" spans="1:13" ht="21.75" customHeight="1" x14ac:dyDescent="0.2">
      <c r="A126" s="3" t="s">
        <v>321</v>
      </c>
      <c r="C126" s="3">
        <v>57332931505</v>
      </c>
      <c r="E126" s="3">
        <v>68996893</v>
      </c>
      <c r="G126" s="3">
        <v>57263934612</v>
      </c>
      <c r="I126" s="3">
        <v>233321972599</v>
      </c>
      <c r="K126" s="3">
        <v>275987571</v>
      </c>
      <c r="M126" s="3">
        <v>233045985028</v>
      </c>
    </row>
    <row r="127" spans="1:13" ht="21.75" customHeight="1" x14ac:dyDescent="0.2">
      <c r="A127" s="3" t="s">
        <v>321</v>
      </c>
      <c r="C127" s="3">
        <v>62200821916</v>
      </c>
      <c r="E127" s="3">
        <v>6262649</v>
      </c>
      <c r="G127" s="3">
        <v>62194559267</v>
      </c>
      <c r="I127" s="3">
        <v>239458356146</v>
      </c>
      <c r="K127" s="3">
        <v>6262649</v>
      </c>
      <c r="M127" s="3">
        <v>239452093497</v>
      </c>
    </row>
    <row r="128" spans="1:13" ht="21.75" customHeight="1" x14ac:dyDescent="0.2">
      <c r="A128" s="3" t="s">
        <v>321</v>
      </c>
      <c r="C128" s="3">
        <v>29748219176</v>
      </c>
      <c r="E128" s="3">
        <v>3168497</v>
      </c>
      <c r="G128" s="3">
        <v>29745050679</v>
      </c>
      <c r="I128" s="3">
        <v>112655068480</v>
      </c>
      <c r="K128" s="3">
        <v>45943202</v>
      </c>
      <c r="M128" s="3">
        <v>112609125278</v>
      </c>
    </row>
    <row r="129" spans="1:13" ht="21.75" customHeight="1" x14ac:dyDescent="0.2">
      <c r="A129" s="3" t="s">
        <v>319</v>
      </c>
      <c r="C129" s="3">
        <v>18373</v>
      </c>
      <c r="E129" s="3">
        <v>0</v>
      </c>
      <c r="G129" s="3">
        <v>18373</v>
      </c>
      <c r="I129" s="3">
        <v>73492</v>
      </c>
      <c r="K129" s="3">
        <v>0</v>
      </c>
      <c r="M129" s="3">
        <v>73492</v>
      </c>
    </row>
    <row r="130" spans="1:13" ht="21.75" customHeight="1" x14ac:dyDescent="0.2">
      <c r="A130" s="3" t="s">
        <v>321</v>
      </c>
      <c r="C130" s="3">
        <v>57753424641</v>
      </c>
      <c r="E130" s="3">
        <v>-403608819</v>
      </c>
      <c r="G130" s="3">
        <v>58157033460</v>
      </c>
      <c r="I130" s="3">
        <v>332485983541</v>
      </c>
      <c r="K130" s="3">
        <v>111813360</v>
      </c>
      <c r="M130" s="3">
        <v>332374170181</v>
      </c>
    </row>
    <row r="131" spans="1:13" ht="21.75" customHeight="1" x14ac:dyDescent="0.2">
      <c r="A131" s="3" t="s">
        <v>321</v>
      </c>
      <c r="C131" s="3">
        <v>8951780813</v>
      </c>
      <c r="E131" s="3">
        <v>21799449</v>
      </c>
      <c r="G131" s="3">
        <v>8929981364</v>
      </c>
      <c r="I131" s="3">
        <v>262081643753</v>
      </c>
      <c r="K131" s="3">
        <v>35741950</v>
      </c>
      <c r="M131" s="3">
        <v>262045901803</v>
      </c>
    </row>
    <row r="132" spans="1:13" ht="21.75" customHeight="1" x14ac:dyDescent="0.2">
      <c r="A132" s="3" t="s">
        <v>321</v>
      </c>
      <c r="C132" s="3">
        <v>3110041093</v>
      </c>
      <c r="E132" s="3">
        <v>1645101</v>
      </c>
      <c r="G132" s="3">
        <v>3108395992</v>
      </c>
      <c r="I132" s="3">
        <v>10996205458</v>
      </c>
      <c r="K132" s="3">
        <v>17273559</v>
      </c>
      <c r="M132" s="3">
        <v>10978931899</v>
      </c>
    </row>
    <row r="133" spans="1:13" ht="21.75" customHeight="1" x14ac:dyDescent="0.2">
      <c r="A133" s="3" t="s">
        <v>321</v>
      </c>
      <c r="C133" s="3">
        <v>17356109610</v>
      </c>
      <c r="E133" s="3">
        <v>14592902</v>
      </c>
      <c r="G133" s="3">
        <v>17341516708</v>
      </c>
      <c r="I133" s="3">
        <v>72171369844</v>
      </c>
      <c r="K133" s="3">
        <v>53545692</v>
      </c>
      <c r="M133" s="3">
        <v>72117824152</v>
      </c>
    </row>
    <row r="134" spans="1:13" ht="21.75" customHeight="1" x14ac:dyDescent="0.2">
      <c r="A134" s="3" t="s">
        <v>321</v>
      </c>
      <c r="C134" s="3">
        <v>8908890391</v>
      </c>
      <c r="E134" s="3">
        <v>6294422</v>
      </c>
      <c r="G134" s="3">
        <v>8902595969</v>
      </c>
      <c r="I134" s="3">
        <v>32309753448</v>
      </c>
      <c r="K134" s="3">
        <v>47115600</v>
      </c>
      <c r="M134" s="3">
        <v>32262637848</v>
      </c>
    </row>
    <row r="135" spans="1:13" ht="21.75" customHeight="1" x14ac:dyDescent="0.2">
      <c r="A135" s="3" t="s">
        <v>321</v>
      </c>
      <c r="C135" s="3">
        <v>14847065751</v>
      </c>
      <c r="E135" s="3">
        <v>14041820</v>
      </c>
      <c r="G135" s="3">
        <v>14833023931</v>
      </c>
      <c r="I135" s="3">
        <v>34370408210</v>
      </c>
      <c r="K135" s="3">
        <v>91271828</v>
      </c>
      <c r="M135" s="3">
        <v>34279136382</v>
      </c>
    </row>
    <row r="136" spans="1:13" ht="21.75" customHeight="1" x14ac:dyDescent="0.2">
      <c r="A136" s="3" t="s">
        <v>321</v>
      </c>
      <c r="C136" s="3">
        <v>5516942463</v>
      </c>
      <c r="E136" s="3">
        <v>5787789</v>
      </c>
      <c r="G136" s="3">
        <v>5511154674</v>
      </c>
      <c r="I136" s="3">
        <v>12424997248</v>
      </c>
      <c r="K136" s="3">
        <v>31832841</v>
      </c>
      <c r="M136" s="3">
        <v>12393164407</v>
      </c>
    </row>
    <row r="137" spans="1:13" ht="21.75" customHeight="1" x14ac:dyDescent="0.2">
      <c r="A137" s="3" t="s">
        <v>321</v>
      </c>
      <c r="C137" s="3">
        <v>92685961655</v>
      </c>
      <c r="E137" s="3">
        <v>-309101396</v>
      </c>
      <c r="G137" s="3">
        <v>92995063051</v>
      </c>
      <c r="I137" s="3">
        <v>200351934239</v>
      </c>
      <c r="K137" s="3">
        <v>496484108</v>
      </c>
      <c r="M137" s="3">
        <v>199855450131</v>
      </c>
    </row>
    <row r="138" spans="1:13" ht="21.75" customHeight="1" x14ac:dyDescent="0.2">
      <c r="A138" s="3" t="s">
        <v>321</v>
      </c>
      <c r="C138" s="3">
        <v>12996756161</v>
      </c>
      <c r="E138" s="3">
        <v>16754217</v>
      </c>
      <c r="G138" s="3">
        <v>12980001944</v>
      </c>
      <c r="I138" s="3">
        <v>17705358893</v>
      </c>
      <c r="K138" s="3">
        <v>83771087</v>
      </c>
      <c r="M138" s="3">
        <v>17621587806</v>
      </c>
    </row>
    <row r="139" spans="1:13" ht="21.75" customHeight="1" x14ac:dyDescent="0.2">
      <c r="A139" s="3" t="s">
        <v>321</v>
      </c>
      <c r="C139" s="3">
        <v>8561095873</v>
      </c>
      <c r="E139" s="3">
        <v>4808879</v>
      </c>
      <c r="G139" s="3">
        <v>8556286994</v>
      </c>
      <c r="I139" s="3">
        <v>11322739703</v>
      </c>
      <c r="K139" s="3">
        <v>49361727</v>
      </c>
      <c r="M139" s="3">
        <v>11273377976</v>
      </c>
    </row>
    <row r="140" spans="1:13" ht="21.75" customHeight="1" x14ac:dyDescent="0.2">
      <c r="A140" s="3" t="s">
        <v>321</v>
      </c>
      <c r="C140" s="3">
        <v>16904767120</v>
      </c>
      <c r="E140" s="3">
        <v>226639758</v>
      </c>
      <c r="G140" s="3">
        <v>16678127362</v>
      </c>
      <c r="I140" s="3">
        <v>16904767120</v>
      </c>
      <c r="K140" s="3">
        <v>226639758</v>
      </c>
      <c r="M140" s="3">
        <v>16678127362</v>
      </c>
    </row>
    <row r="141" spans="1:13" ht="21.75" customHeight="1" x14ac:dyDescent="0.2">
      <c r="A141" s="3" t="s">
        <v>321</v>
      </c>
      <c r="C141" s="3">
        <v>34482191772</v>
      </c>
      <c r="E141" s="3">
        <v>490780108</v>
      </c>
      <c r="G141" s="3">
        <v>33991411664</v>
      </c>
      <c r="I141" s="3">
        <v>34482191772</v>
      </c>
      <c r="K141" s="3">
        <v>490780108</v>
      </c>
      <c r="M141" s="3">
        <v>33991411664</v>
      </c>
    </row>
    <row r="142" spans="1:13" ht="21.75" customHeight="1" x14ac:dyDescent="0.2">
      <c r="A142" s="3" t="s">
        <v>321</v>
      </c>
      <c r="C142" s="3">
        <v>22082191768</v>
      </c>
      <c r="E142" s="3">
        <v>332502105</v>
      </c>
      <c r="G142" s="3">
        <v>21749689663</v>
      </c>
      <c r="I142" s="3">
        <v>22082191768</v>
      </c>
      <c r="K142" s="3">
        <v>332502105</v>
      </c>
      <c r="M142" s="3">
        <v>21749689663</v>
      </c>
    </row>
    <row r="143" spans="1:13" ht="21.75" customHeight="1" x14ac:dyDescent="0.2">
      <c r="A143" s="3" t="s">
        <v>321</v>
      </c>
      <c r="C143" s="7">
        <v>54076438351</v>
      </c>
      <c r="E143" s="7">
        <v>827187000</v>
      </c>
      <c r="G143" s="7">
        <v>53249251351</v>
      </c>
      <c r="I143" s="7">
        <v>54076438351</v>
      </c>
      <c r="K143" s="7">
        <v>827187000</v>
      </c>
      <c r="M143" s="7">
        <v>53249251351</v>
      </c>
    </row>
    <row r="144" spans="1:13" ht="21.75" customHeight="1" x14ac:dyDescent="0.2">
      <c r="A144" s="8" t="s">
        <v>32</v>
      </c>
      <c r="C144" s="9">
        <v>1006000774936</v>
      </c>
      <c r="E144" s="9">
        <v>1949578072</v>
      </c>
      <c r="G144" s="9">
        <v>1004051196864</v>
      </c>
      <c r="I144" s="9">
        <v>7439165663026</v>
      </c>
      <c r="K144" s="9">
        <v>5875175189</v>
      </c>
      <c r="M144" s="9">
        <v>7433290487837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7"/>
  <sheetViews>
    <sheetView rightToLeft="1" zoomScaleNormal="100" workbookViewId="0">
      <selection activeCell="E21" sqref="E21:F21"/>
    </sheetView>
  </sheetViews>
  <sheetFormatPr defaultRowHeight="12.75" x14ac:dyDescent="0.2"/>
  <cols>
    <col min="1" max="1" width="36.42578125" style="1" bestFit="1" customWidth="1"/>
    <col min="2" max="2" width="1.28515625" style="1" customWidth="1"/>
    <col min="3" max="3" width="11.5703125" style="1" bestFit="1" customWidth="1"/>
    <col min="4" max="4" width="1.28515625" style="1" customWidth="1"/>
    <col min="5" max="5" width="16.7109375" style="1" bestFit="1" customWidth="1"/>
    <col min="6" max="6" width="1.28515625" style="1" customWidth="1"/>
    <col min="7" max="7" width="16.7109375" style="1" bestFit="1" customWidth="1"/>
    <col min="8" max="8" width="1.28515625" style="1" customWidth="1"/>
    <col min="9" max="9" width="22" style="1" bestFit="1" customWidth="1"/>
    <col min="10" max="10" width="1.28515625" style="1" customWidth="1"/>
    <col min="11" max="11" width="12.85546875" style="1" bestFit="1" customWidth="1"/>
    <col min="12" max="12" width="1.28515625" style="1" customWidth="1"/>
    <col min="13" max="13" width="19.42578125" style="1" bestFit="1" customWidth="1"/>
    <col min="14" max="14" width="1.28515625" style="1" customWidth="1"/>
    <col min="15" max="15" width="19.5703125" style="1" bestFit="1" customWidth="1"/>
    <col min="16" max="16" width="1.28515625" style="1" customWidth="1"/>
    <col min="17" max="17" width="19.5703125" style="1" customWidth="1"/>
    <col min="18" max="18" width="1.28515625" style="1" customWidth="1"/>
    <col min="19" max="19" width="0.28515625" style="1" customWidth="1"/>
    <col min="20" max="16384" width="9.140625" style="1"/>
  </cols>
  <sheetData>
    <row r="1" spans="1:1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ht="21.75" customHeight="1" x14ac:dyDescent="0.2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14.45" customHeight="1" x14ac:dyDescent="0.2"/>
    <row r="5" spans="1:18" ht="14.45" customHeight="1" x14ac:dyDescent="0.2">
      <c r="A5" s="34" t="s">
        <v>303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0" t="s">
        <v>212</v>
      </c>
      <c r="C6" s="30" t="s">
        <v>228</v>
      </c>
      <c r="D6" s="30"/>
      <c r="E6" s="30"/>
      <c r="F6" s="30"/>
      <c r="G6" s="30"/>
      <c r="H6" s="30"/>
      <c r="I6" s="30"/>
      <c r="K6" s="30" t="s">
        <v>229</v>
      </c>
      <c r="L6" s="30"/>
      <c r="M6" s="30"/>
      <c r="N6" s="30"/>
      <c r="O6" s="30"/>
      <c r="P6" s="30"/>
      <c r="Q6" s="30"/>
      <c r="R6" s="30"/>
    </row>
    <row r="7" spans="1:18" ht="29.1" customHeight="1" x14ac:dyDescent="0.2">
      <c r="A7" s="30"/>
      <c r="C7" s="4" t="s">
        <v>13</v>
      </c>
      <c r="D7" s="5"/>
      <c r="E7" s="4" t="s">
        <v>304</v>
      </c>
      <c r="F7" s="5"/>
      <c r="G7" s="4" t="s">
        <v>305</v>
      </c>
      <c r="H7" s="5"/>
      <c r="I7" s="4" t="s">
        <v>306</v>
      </c>
      <c r="K7" s="4" t="s">
        <v>13</v>
      </c>
      <c r="L7" s="5"/>
      <c r="M7" s="4" t="s">
        <v>304</v>
      </c>
      <c r="N7" s="5"/>
      <c r="O7" s="4" t="s">
        <v>305</v>
      </c>
      <c r="P7" s="5"/>
      <c r="Q7" s="38" t="s">
        <v>306</v>
      </c>
      <c r="R7" s="38"/>
    </row>
    <row r="8" spans="1:18" ht="21.75" customHeight="1" x14ac:dyDescent="0.2">
      <c r="A8" s="6" t="s">
        <v>61</v>
      </c>
      <c r="C8" s="6">
        <v>1229006</v>
      </c>
      <c r="E8" s="6">
        <v>123526522852</v>
      </c>
      <c r="G8" s="6">
        <v>76474382111</v>
      </c>
      <c r="I8" s="6">
        <v>47052140741</v>
      </c>
      <c r="K8" s="6">
        <v>1229006</v>
      </c>
      <c r="M8" s="6">
        <v>123526522852</v>
      </c>
      <c r="O8" s="6">
        <v>76474382111</v>
      </c>
      <c r="Q8" s="31">
        <v>47052140741</v>
      </c>
      <c r="R8" s="31"/>
    </row>
    <row r="9" spans="1:18" ht="21.75" customHeight="1" x14ac:dyDescent="0.2">
      <c r="A9" s="3" t="s">
        <v>58</v>
      </c>
      <c r="C9" s="3">
        <v>1220000</v>
      </c>
      <c r="E9" s="3">
        <v>208697699521</v>
      </c>
      <c r="G9" s="3">
        <v>184501568183</v>
      </c>
      <c r="I9" s="3">
        <v>24196131338</v>
      </c>
      <c r="K9" s="3">
        <v>1220000</v>
      </c>
      <c r="M9" s="3">
        <v>208697699521</v>
      </c>
      <c r="O9" s="3">
        <v>184501568183</v>
      </c>
      <c r="Q9" s="27">
        <v>24196131338</v>
      </c>
      <c r="R9" s="27"/>
    </row>
    <row r="10" spans="1:18" ht="21.75" customHeight="1" x14ac:dyDescent="0.2">
      <c r="A10" s="3" t="s">
        <v>59</v>
      </c>
      <c r="C10" s="3">
        <v>9531681</v>
      </c>
      <c r="E10" s="3">
        <v>156603269846</v>
      </c>
      <c r="G10" s="3">
        <v>115669634139</v>
      </c>
      <c r="I10" s="3">
        <v>40933635707</v>
      </c>
      <c r="K10" s="3">
        <v>9531681</v>
      </c>
      <c r="M10" s="3">
        <v>156603269846</v>
      </c>
      <c r="O10" s="3">
        <v>115669634139</v>
      </c>
      <c r="Q10" s="27">
        <v>40933635707</v>
      </c>
      <c r="R10" s="27"/>
    </row>
    <row r="11" spans="1:18" ht="21.75" customHeight="1" x14ac:dyDescent="0.2">
      <c r="A11" s="3" t="s">
        <v>237</v>
      </c>
      <c r="C11" s="3">
        <v>2400000</v>
      </c>
      <c r="E11" s="3">
        <v>103378620338</v>
      </c>
      <c r="G11" s="3">
        <v>51861359044</v>
      </c>
      <c r="I11" s="3">
        <v>51517261294</v>
      </c>
      <c r="K11" s="3">
        <v>13166000</v>
      </c>
      <c r="M11" s="3">
        <v>408207936204</v>
      </c>
      <c r="O11" s="3">
        <v>284502772140</v>
      </c>
      <c r="Q11" s="27">
        <v>123705164064</v>
      </c>
      <c r="R11" s="27"/>
    </row>
    <row r="12" spans="1:18" ht="21.75" customHeight="1" x14ac:dyDescent="0.2">
      <c r="A12" s="3" t="s">
        <v>31</v>
      </c>
      <c r="C12" s="3">
        <v>0</v>
      </c>
      <c r="E12" s="3">
        <v>0</v>
      </c>
      <c r="G12" s="3">
        <v>0</v>
      </c>
      <c r="I12" s="3">
        <v>0</v>
      </c>
      <c r="K12" s="3">
        <v>750000</v>
      </c>
      <c r="M12" s="3">
        <v>6929626462</v>
      </c>
      <c r="O12" s="3">
        <v>6159492753</v>
      </c>
      <c r="Q12" s="27">
        <v>770133709</v>
      </c>
      <c r="R12" s="27"/>
    </row>
    <row r="13" spans="1:18" ht="21.75" customHeight="1" x14ac:dyDescent="0.2">
      <c r="A13" s="3" t="s">
        <v>22</v>
      </c>
      <c r="C13" s="3">
        <v>0</v>
      </c>
      <c r="E13" s="3">
        <v>0</v>
      </c>
      <c r="G13" s="3">
        <v>0</v>
      </c>
      <c r="I13" s="3">
        <v>0</v>
      </c>
      <c r="K13" s="3">
        <v>375000</v>
      </c>
      <c r="M13" s="3">
        <v>10623490860</v>
      </c>
      <c r="O13" s="3">
        <v>6580376250</v>
      </c>
      <c r="Q13" s="27">
        <v>4043114610</v>
      </c>
      <c r="R13" s="27"/>
    </row>
    <row r="14" spans="1:18" ht="21.75" customHeight="1" x14ac:dyDescent="0.2">
      <c r="A14" s="3" t="s">
        <v>56</v>
      </c>
      <c r="C14" s="3">
        <v>0</v>
      </c>
      <c r="E14" s="3">
        <v>0</v>
      </c>
      <c r="G14" s="3">
        <v>0</v>
      </c>
      <c r="I14" s="3">
        <v>0</v>
      </c>
      <c r="K14" s="3">
        <v>13382739</v>
      </c>
      <c r="M14" s="3">
        <v>200353990960</v>
      </c>
      <c r="O14" s="3">
        <v>188314221007</v>
      </c>
      <c r="Q14" s="27">
        <v>12039769953</v>
      </c>
      <c r="R14" s="27"/>
    </row>
    <row r="15" spans="1:18" ht="21.75" customHeight="1" x14ac:dyDescent="0.2">
      <c r="A15" s="3" t="s">
        <v>53</v>
      </c>
      <c r="C15" s="3">
        <v>0</v>
      </c>
      <c r="E15" s="3">
        <v>0</v>
      </c>
      <c r="G15" s="3">
        <v>0</v>
      </c>
      <c r="I15" s="3">
        <v>0</v>
      </c>
      <c r="K15" s="3">
        <v>702036</v>
      </c>
      <c r="M15" s="3">
        <v>9448683586</v>
      </c>
      <c r="O15" s="3">
        <v>7012023324</v>
      </c>
      <c r="Q15" s="27">
        <v>2436660262</v>
      </c>
      <c r="R15" s="27"/>
    </row>
    <row r="16" spans="1:18" ht="21.75" customHeight="1" x14ac:dyDescent="0.2">
      <c r="A16" s="3" t="s">
        <v>27</v>
      </c>
      <c r="C16" s="3">
        <v>0</v>
      </c>
      <c r="E16" s="3">
        <v>0</v>
      </c>
      <c r="G16" s="3">
        <v>0</v>
      </c>
      <c r="I16" s="3">
        <v>0</v>
      </c>
      <c r="K16" s="3">
        <v>375000</v>
      </c>
      <c r="M16" s="3">
        <v>4531201025</v>
      </c>
      <c r="O16" s="3">
        <v>3197055726</v>
      </c>
      <c r="Q16" s="27">
        <v>1334145299</v>
      </c>
      <c r="R16" s="27"/>
    </row>
    <row r="17" spans="1:18" ht="21.75" customHeight="1" x14ac:dyDescent="0.2">
      <c r="A17" s="3" t="s">
        <v>238</v>
      </c>
      <c r="C17" s="3">
        <v>0</v>
      </c>
      <c r="E17" s="3">
        <v>0</v>
      </c>
      <c r="G17" s="3">
        <v>0</v>
      </c>
      <c r="I17" s="3">
        <v>0</v>
      </c>
      <c r="K17" s="3">
        <v>373484027</v>
      </c>
      <c r="M17" s="3">
        <v>5887068333633</v>
      </c>
      <c r="O17" s="3">
        <v>5465870565815</v>
      </c>
      <c r="Q17" s="27">
        <v>421197767818</v>
      </c>
      <c r="R17" s="27"/>
    </row>
    <row r="18" spans="1:18" ht="21.75" customHeight="1" x14ac:dyDescent="0.2">
      <c r="A18" s="3" t="s">
        <v>239</v>
      </c>
      <c r="C18" s="3">
        <v>0</v>
      </c>
      <c r="E18" s="3">
        <v>0</v>
      </c>
      <c r="G18" s="3">
        <v>0</v>
      </c>
      <c r="I18" s="3">
        <v>0</v>
      </c>
      <c r="K18" s="3">
        <v>3667000</v>
      </c>
      <c r="M18" s="3">
        <v>163060067441</v>
      </c>
      <c r="O18" s="3">
        <v>149911943595</v>
      </c>
      <c r="Q18" s="27">
        <v>13148123846</v>
      </c>
      <c r="R18" s="27"/>
    </row>
    <row r="19" spans="1:18" ht="21.75" customHeight="1" x14ac:dyDescent="0.2">
      <c r="A19" s="3" t="s">
        <v>240</v>
      </c>
      <c r="C19" s="3">
        <v>0</v>
      </c>
      <c r="E19" s="3">
        <v>0</v>
      </c>
      <c r="G19" s="3">
        <v>0</v>
      </c>
      <c r="I19" s="3">
        <v>0</v>
      </c>
      <c r="K19" s="3">
        <v>5083831</v>
      </c>
      <c r="M19" s="3">
        <v>1565949411895</v>
      </c>
      <c r="O19" s="3">
        <v>1355403953706</v>
      </c>
      <c r="Q19" s="27">
        <v>210545458189</v>
      </c>
      <c r="R19" s="27"/>
    </row>
    <row r="20" spans="1:18" ht="21.75" customHeight="1" x14ac:dyDescent="0.2">
      <c r="A20" s="3" t="s">
        <v>55</v>
      </c>
      <c r="C20" s="3">
        <v>0</v>
      </c>
      <c r="E20" s="3">
        <v>0</v>
      </c>
      <c r="G20" s="3">
        <v>0</v>
      </c>
      <c r="I20" s="3">
        <v>0</v>
      </c>
      <c r="K20" s="3">
        <v>12068</v>
      </c>
      <c r="M20" s="3">
        <v>126904176</v>
      </c>
      <c r="O20" s="3">
        <v>120536693</v>
      </c>
      <c r="Q20" s="27">
        <v>6367483</v>
      </c>
      <c r="R20" s="27"/>
    </row>
    <row r="21" spans="1:18" ht="21.75" customHeight="1" x14ac:dyDescent="0.2">
      <c r="A21" s="3" t="s">
        <v>241</v>
      </c>
      <c r="C21" s="3">
        <v>0</v>
      </c>
      <c r="E21" s="3">
        <v>0</v>
      </c>
      <c r="G21" s="3">
        <v>0</v>
      </c>
      <c r="I21" s="3">
        <v>0</v>
      </c>
      <c r="K21" s="3">
        <v>1411490</v>
      </c>
      <c r="M21" s="3">
        <v>114986979615</v>
      </c>
      <c r="O21" s="3">
        <v>100087851458</v>
      </c>
      <c r="Q21" s="27">
        <v>14899128157</v>
      </c>
      <c r="R21" s="27"/>
    </row>
    <row r="22" spans="1:18" ht="21.75" customHeight="1" x14ac:dyDescent="0.2">
      <c r="A22" s="3" t="s">
        <v>54</v>
      </c>
      <c r="C22" s="3">
        <v>0</v>
      </c>
      <c r="E22" s="3">
        <v>0</v>
      </c>
      <c r="G22" s="3">
        <v>0</v>
      </c>
      <c r="I22" s="3">
        <v>0</v>
      </c>
      <c r="K22" s="3">
        <v>8500000</v>
      </c>
      <c r="M22" s="3">
        <v>303406465175</v>
      </c>
      <c r="O22" s="3">
        <v>261456997163</v>
      </c>
      <c r="Q22" s="27">
        <v>41949468012</v>
      </c>
      <c r="R22" s="27"/>
    </row>
    <row r="23" spans="1:18" ht="21.75" customHeight="1" x14ac:dyDescent="0.2">
      <c r="A23" s="3" t="s">
        <v>246</v>
      </c>
      <c r="C23" s="3">
        <v>0</v>
      </c>
      <c r="E23" s="3">
        <v>0</v>
      </c>
      <c r="G23" s="3">
        <v>0</v>
      </c>
      <c r="I23" s="3">
        <v>0</v>
      </c>
      <c r="K23" s="3">
        <v>3000000</v>
      </c>
      <c r="M23" s="3">
        <v>2999531250000</v>
      </c>
      <c r="O23" s="3">
        <v>2972843428348</v>
      </c>
      <c r="Q23" s="27">
        <v>26687821652</v>
      </c>
      <c r="R23" s="27"/>
    </row>
    <row r="24" spans="1:18" ht="21.75" customHeight="1" x14ac:dyDescent="0.2">
      <c r="A24" s="3" t="s">
        <v>247</v>
      </c>
      <c r="C24" s="3">
        <v>0</v>
      </c>
      <c r="E24" s="3">
        <v>0</v>
      </c>
      <c r="G24" s="3">
        <v>0</v>
      </c>
      <c r="I24" s="3">
        <v>0</v>
      </c>
      <c r="K24" s="3">
        <v>1453000</v>
      </c>
      <c r="M24" s="3">
        <v>1453000000000</v>
      </c>
      <c r="O24" s="3">
        <v>1408913873189</v>
      </c>
      <c r="Q24" s="27">
        <v>44086126811</v>
      </c>
      <c r="R24" s="27"/>
    </row>
    <row r="25" spans="1:18" ht="21.75" customHeight="1" x14ac:dyDescent="0.2">
      <c r="A25" s="3" t="s">
        <v>248</v>
      </c>
      <c r="C25" s="3">
        <v>0</v>
      </c>
      <c r="E25" s="3">
        <v>0</v>
      </c>
      <c r="G25" s="3">
        <v>0</v>
      </c>
      <c r="I25" s="3">
        <v>0</v>
      </c>
      <c r="K25" s="3">
        <v>500000</v>
      </c>
      <c r="M25" s="3">
        <v>499921875000</v>
      </c>
      <c r="O25" s="3">
        <v>495463596243</v>
      </c>
      <c r="Q25" s="27">
        <v>4458278757</v>
      </c>
      <c r="R25" s="27"/>
    </row>
    <row r="26" spans="1:18" ht="21.75" customHeight="1" x14ac:dyDescent="0.2">
      <c r="A26" s="7" t="s">
        <v>249</v>
      </c>
      <c r="C26" s="7">
        <v>0</v>
      </c>
      <c r="E26" s="7">
        <v>0</v>
      </c>
      <c r="G26" s="7">
        <v>0</v>
      </c>
      <c r="I26" s="7">
        <v>0</v>
      </c>
      <c r="K26" s="7">
        <v>2500000</v>
      </c>
      <c r="M26" s="7">
        <v>2499940000000</v>
      </c>
      <c r="O26" s="7">
        <v>2499546875000</v>
      </c>
      <c r="Q26" s="28">
        <v>393125000</v>
      </c>
      <c r="R26" s="28"/>
    </row>
    <row r="27" spans="1:18" ht="21.75" customHeight="1" x14ac:dyDescent="0.2">
      <c r="A27" s="8" t="s">
        <v>32</v>
      </c>
      <c r="C27" s="9">
        <v>14380687</v>
      </c>
      <c r="E27" s="9">
        <v>592206112557</v>
      </c>
      <c r="G27" s="9">
        <v>428506943477</v>
      </c>
      <c r="I27" s="9">
        <v>163699169080</v>
      </c>
      <c r="K27" s="9">
        <v>440342878</v>
      </c>
      <c r="M27" s="9">
        <v>16615913708251</v>
      </c>
      <c r="O27" s="9">
        <v>15582031146843</v>
      </c>
      <c r="Q27" s="36">
        <v>1033882561408</v>
      </c>
      <c r="R27" s="36"/>
    </row>
  </sheetData>
  <mergeCells count="2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</mergeCells>
  <pageMargins left="0.39" right="0.39" top="0.39" bottom="0.39" header="0" footer="0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2"/>
  <sheetViews>
    <sheetView rightToLeft="1" workbookViewId="0">
      <selection activeCell="E21" sqref="E21:F21"/>
    </sheetView>
  </sheetViews>
  <sheetFormatPr defaultRowHeight="12.75" x14ac:dyDescent="0.2"/>
  <cols>
    <col min="1" max="2" width="2.5703125" style="1" customWidth="1"/>
    <col min="3" max="3" width="23.42578125" style="1" customWidth="1"/>
    <col min="4" max="5" width="1.28515625" style="1" customWidth="1"/>
    <col min="6" max="6" width="11.7109375" style="1" customWidth="1"/>
    <col min="7" max="7" width="1.28515625" style="1" customWidth="1"/>
    <col min="8" max="8" width="15.5703125" style="1" customWidth="1"/>
    <col min="9" max="9" width="1.28515625" style="1" customWidth="1"/>
    <col min="10" max="10" width="15.5703125" style="1" customWidth="1"/>
    <col min="11" max="11" width="1.28515625" style="1" customWidth="1"/>
    <col min="12" max="12" width="14.28515625" style="1" customWidth="1"/>
    <col min="13" max="13" width="1.28515625" style="1" customWidth="1"/>
    <col min="14" max="14" width="14.28515625" style="1" customWidth="1"/>
    <col min="15" max="15" width="1.28515625" style="1" customWidth="1"/>
    <col min="16" max="16" width="14.28515625" style="1" customWidth="1"/>
    <col min="17" max="17" width="1.28515625" style="1" customWidth="1"/>
    <col min="18" max="18" width="14.28515625" style="1" customWidth="1"/>
    <col min="19" max="19" width="1.28515625" style="1" customWidth="1"/>
    <col min="20" max="20" width="15.5703125" style="1" customWidth="1"/>
    <col min="21" max="21" width="1.28515625" style="1" customWidth="1"/>
    <col min="22" max="22" width="15.5703125" style="1" customWidth="1"/>
    <col min="23" max="23" width="1.28515625" style="1" customWidth="1"/>
    <col min="24" max="24" width="15.7109375" style="1" bestFit="1" customWidth="1"/>
    <col min="25" max="25" width="1.28515625" style="1" customWidth="1"/>
    <col min="26" max="26" width="16.85546875" style="1" customWidth="1"/>
    <col min="27" max="27" width="1.28515625" style="1" customWidth="1"/>
    <col min="28" max="28" width="15.5703125" style="1" customWidth="1"/>
    <col min="29" max="29" width="0.28515625" style="1" customWidth="1"/>
    <col min="30" max="16384" width="9.140625" style="1"/>
  </cols>
  <sheetData>
    <row r="1" spans="1:2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28" ht="14.45" customHeight="1" x14ac:dyDescent="0.2">
      <c r="A4" s="13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28" ht="14.45" customHeight="1" x14ac:dyDescent="0.2">
      <c r="A5" s="34" t="s">
        <v>5</v>
      </c>
      <c r="B5" s="34"/>
      <c r="C5" s="34" t="s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28" ht="14.45" customHeight="1" x14ac:dyDescent="0.2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ht="14.45" customHeight="1" x14ac:dyDescent="0.2">
      <c r="F7" s="5"/>
      <c r="G7" s="5"/>
      <c r="H7" s="5"/>
      <c r="I7" s="5"/>
      <c r="J7" s="5"/>
      <c r="L7" s="32" t="s">
        <v>10</v>
      </c>
      <c r="M7" s="32"/>
      <c r="N7" s="32"/>
      <c r="O7" s="5"/>
      <c r="P7" s="32" t="s">
        <v>11</v>
      </c>
      <c r="Q7" s="32"/>
      <c r="R7" s="32"/>
      <c r="T7" s="5"/>
      <c r="U7" s="5"/>
      <c r="V7" s="5"/>
      <c r="W7" s="5"/>
      <c r="X7" s="5"/>
      <c r="Y7" s="5"/>
      <c r="Z7" s="5"/>
      <c r="AA7" s="5"/>
      <c r="AB7" s="5"/>
    </row>
    <row r="8" spans="1:28" ht="14.45" customHeight="1" x14ac:dyDescent="0.2">
      <c r="A8" s="30" t="s">
        <v>12</v>
      </c>
      <c r="B8" s="30"/>
      <c r="C8" s="30"/>
      <c r="E8" s="30" t="s">
        <v>13</v>
      </c>
      <c r="F8" s="30"/>
      <c r="H8" s="10" t="s">
        <v>14</v>
      </c>
      <c r="J8" s="10" t="s">
        <v>15</v>
      </c>
      <c r="L8" s="14" t="s">
        <v>13</v>
      </c>
      <c r="M8" s="5"/>
      <c r="N8" s="14" t="s">
        <v>14</v>
      </c>
      <c r="P8" s="14" t="s">
        <v>13</v>
      </c>
      <c r="Q8" s="5"/>
      <c r="R8" s="14" t="s">
        <v>16</v>
      </c>
      <c r="T8" s="10" t="s">
        <v>13</v>
      </c>
      <c r="V8" s="10" t="s">
        <v>17</v>
      </c>
      <c r="X8" s="10" t="s">
        <v>14</v>
      </c>
      <c r="Z8" s="10" t="s">
        <v>15</v>
      </c>
      <c r="AB8" s="10" t="s">
        <v>18</v>
      </c>
    </row>
    <row r="9" spans="1:28" ht="21.75" customHeight="1" x14ac:dyDescent="0.2">
      <c r="A9" s="31" t="s">
        <v>19</v>
      </c>
      <c r="B9" s="31"/>
      <c r="C9" s="31"/>
      <c r="E9" s="31">
        <v>1614212</v>
      </c>
      <c r="F9" s="31"/>
      <c r="H9" s="6">
        <v>11111147494</v>
      </c>
      <c r="J9" s="6">
        <v>9850664968.6259995</v>
      </c>
      <c r="L9" s="6">
        <v>0</v>
      </c>
      <c r="N9" s="6">
        <v>0</v>
      </c>
      <c r="P9" s="6">
        <v>0</v>
      </c>
      <c r="R9" s="6">
        <v>0</v>
      </c>
      <c r="T9" s="6">
        <v>1614212</v>
      </c>
      <c r="V9" s="6">
        <v>5535</v>
      </c>
      <c r="X9" s="6">
        <v>11111147494</v>
      </c>
      <c r="Z9" s="6">
        <v>8865598471.7633991</v>
      </c>
      <c r="AB9" s="17">
        <v>0.01</v>
      </c>
    </row>
    <row r="10" spans="1:28" ht="21.75" customHeight="1" x14ac:dyDescent="0.2">
      <c r="A10" s="27" t="s">
        <v>20</v>
      </c>
      <c r="B10" s="27"/>
      <c r="C10" s="27"/>
      <c r="E10" s="27">
        <v>1045627</v>
      </c>
      <c r="F10" s="27"/>
      <c r="H10" s="3">
        <v>14983115816</v>
      </c>
      <c r="J10" s="3">
        <v>13521277360.4753</v>
      </c>
      <c r="L10" s="3">
        <v>0</v>
      </c>
      <c r="N10" s="3">
        <v>0</v>
      </c>
      <c r="P10" s="3">
        <v>0</v>
      </c>
      <c r="R10" s="3">
        <v>0</v>
      </c>
      <c r="T10" s="3">
        <v>1045627</v>
      </c>
      <c r="V10" s="3">
        <v>11728.8</v>
      </c>
      <c r="X10" s="3">
        <v>14983115816</v>
      </c>
      <c r="Z10" s="3">
        <v>12169149624.4277</v>
      </c>
      <c r="AB10" s="18">
        <v>0.01</v>
      </c>
    </row>
    <row r="11" spans="1:28" ht="21.75" customHeight="1" x14ac:dyDescent="0.2">
      <c r="A11" s="27" t="s">
        <v>21</v>
      </c>
      <c r="B11" s="27"/>
      <c r="C11" s="27"/>
      <c r="E11" s="27">
        <v>193069</v>
      </c>
      <c r="F11" s="27"/>
      <c r="H11" s="3">
        <v>9989492160</v>
      </c>
      <c r="J11" s="3">
        <v>8735891894.3279991</v>
      </c>
      <c r="L11" s="3">
        <v>0</v>
      </c>
      <c r="N11" s="3">
        <v>0</v>
      </c>
      <c r="P11" s="3">
        <v>0</v>
      </c>
      <c r="R11" s="3">
        <v>0</v>
      </c>
      <c r="T11" s="3">
        <v>193069</v>
      </c>
      <c r="V11" s="3">
        <v>41040</v>
      </c>
      <c r="X11" s="3">
        <v>9989492160</v>
      </c>
      <c r="Z11" s="3">
        <v>7862302704.8951998</v>
      </c>
      <c r="AB11" s="18">
        <v>0.01</v>
      </c>
    </row>
    <row r="12" spans="1:28" ht="21.75" customHeight="1" x14ac:dyDescent="0.2">
      <c r="A12" s="27" t="s">
        <v>22</v>
      </c>
      <c r="B12" s="27"/>
      <c r="C12" s="27"/>
      <c r="E12" s="27">
        <v>1475169</v>
      </c>
      <c r="F12" s="27"/>
      <c r="H12" s="3">
        <v>6580376250</v>
      </c>
      <c r="J12" s="3">
        <v>10269781860.508101</v>
      </c>
      <c r="L12" s="3">
        <v>0</v>
      </c>
      <c r="N12" s="3">
        <v>0</v>
      </c>
      <c r="P12" s="3">
        <v>0</v>
      </c>
      <c r="R12" s="3">
        <v>0</v>
      </c>
      <c r="T12" s="3">
        <v>1475169</v>
      </c>
      <c r="V12" s="3">
        <v>6314.4</v>
      </c>
      <c r="X12" s="3">
        <v>6580376250</v>
      </c>
      <c r="Z12" s="3">
        <v>9242803674.4572697</v>
      </c>
      <c r="AB12" s="18">
        <v>0.01</v>
      </c>
    </row>
    <row r="13" spans="1:28" ht="21.75" customHeight="1" x14ac:dyDescent="0.2">
      <c r="A13" s="27" t="s">
        <v>23</v>
      </c>
      <c r="B13" s="27"/>
      <c r="C13" s="27"/>
      <c r="E13" s="27">
        <v>142222</v>
      </c>
      <c r="F13" s="27"/>
      <c r="H13" s="3">
        <v>1270469126</v>
      </c>
      <c r="J13" s="3">
        <v>1259801663.91238</v>
      </c>
      <c r="L13" s="3">
        <v>0</v>
      </c>
      <c r="N13" s="3">
        <v>0</v>
      </c>
      <c r="P13" s="3">
        <v>0</v>
      </c>
      <c r="R13" s="3">
        <v>0</v>
      </c>
      <c r="T13" s="3">
        <v>142222</v>
      </c>
      <c r="V13" s="3">
        <v>8034.3</v>
      </c>
      <c r="X13" s="3">
        <v>1270469126</v>
      </c>
      <c r="Z13" s="3">
        <v>1133821497.5211401</v>
      </c>
      <c r="AB13" s="18">
        <v>0</v>
      </c>
    </row>
    <row r="14" spans="1:28" ht="21.75" customHeight="1" x14ac:dyDescent="0.2">
      <c r="A14" s="27" t="s">
        <v>24</v>
      </c>
      <c r="B14" s="27"/>
      <c r="C14" s="27"/>
      <c r="E14" s="27">
        <v>6500000</v>
      </c>
      <c r="F14" s="27"/>
      <c r="H14" s="3">
        <v>10454777332</v>
      </c>
      <c r="J14" s="3">
        <v>10571148445</v>
      </c>
      <c r="L14" s="3">
        <v>0</v>
      </c>
      <c r="N14" s="3">
        <v>0</v>
      </c>
      <c r="P14" s="3">
        <v>0</v>
      </c>
      <c r="R14" s="3">
        <v>0</v>
      </c>
      <c r="T14" s="3">
        <v>6500000</v>
      </c>
      <c r="V14" s="3">
        <v>1475.1</v>
      </c>
      <c r="X14" s="3">
        <v>10454777332</v>
      </c>
      <c r="Z14" s="3">
        <v>9514033600.5</v>
      </c>
      <c r="AB14" s="18">
        <v>0.01</v>
      </c>
    </row>
    <row r="15" spans="1:28" ht="21.75" customHeight="1" x14ac:dyDescent="0.2">
      <c r="A15" s="27" t="s">
        <v>25</v>
      </c>
      <c r="B15" s="27"/>
      <c r="C15" s="27"/>
      <c r="E15" s="27">
        <v>423704</v>
      </c>
      <c r="F15" s="27"/>
      <c r="H15" s="3">
        <v>4209089599</v>
      </c>
      <c r="J15" s="3">
        <v>4173596380.7301602</v>
      </c>
      <c r="L15" s="3">
        <v>0</v>
      </c>
      <c r="N15" s="3">
        <v>0</v>
      </c>
      <c r="P15" s="3">
        <v>0</v>
      </c>
      <c r="R15" s="3">
        <v>0</v>
      </c>
      <c r="T15" s="3">
        <v>423704</v>
      </c>
      <c r="V15" s="3">
        <v>8934.2999999999993</v>
      </c>
      <c r="X15" s="3">
        <v>4209089599</v>
      </c>
      <c r="Z15" s="3">
        <v>3756236742.6571398</v>
      </c>
      <c r="AB15" s="18">
        <v>0</v>
      </c>
    </row>
    <row r="16" spans="1:28" ht="21.75" customHeight="1" x14ac:dyDescent="0.2">
      <c r="A16" s="27" t="s">
        <v>26</v>
      </c>
      <c r="B16" s="27"/>
      <c r="C16" s="27"/>
      <c r="E16" s="27">
        <v>300000</v>
      </c>
      <c r="F16" s="27"/>
      <c r="H16" s="3">
        <v>3539403882</v>
      </c>
      <c r="J16" s="3">
        <v>3307235910</v>
      </c>
      <c r="L16" s="3">
        <v>0</v>
      </c>
      <c r="N16" s="3">
        <v>0</v>
      </c>
      <c r="P16" s="3">
        <v>0</v>
      </c>
      <c r="R16" s="3">
        <v>0</v>
      </c>
      <c r="T16" s="3">
        <v>300000</v>
      </c>
      <c r="V16" s="3">
        <v>9999</v>
      </c>
      <c r="X16" s="3">
        <v>3539403882</v>
      </c>
      <c r="Z16" s="3">
        <v>2976512319</v>
      </c>
      <c r="AB16" s="18">
        <v>0</v>
      </c>
    </row>
    <row r="17" spans="1:28" ht="21.75" customHeight="1" x14ac:dyDescent="0.2">
      <c r="A17" s="27" t="s">
        <v>27</v>
      </c>
      <c r="B17" s="27"/>
      <c r="C17" s="27"/>
      <c r="E17" s="27">
        <v>375000</v>
      </c>
      <c r="F17" s="27"/>
      <c r="H17" s="3">
        <v>3197055723</v>
      </c>
      <c r="J17" s="3">
        <v>3657755287.5</v>
      </c>
      <c r="L17" s="3">
        <v>0</v>
      </c>
      <c r="N17" s="3">
        <v>0</v>
      </c>
      <c r="P17" s="3">
        <v>0</v>
      </c>
      <c r="R17" s="3">
        <v>0</v>
      </c>
      <c r="T17" s="3">
        <v>375000</v>
      </c>
      <c r="V17" s="3">
        <v>8847</v>
      </c>
      <c r="X17" s="3">
        <v>3197055723</v>
      </c>
      <c r="Z17" s="3">
        <v>3291979758.75</v>
      </c>
      <c r="AB17" s="18">
        <v>0</v>
      </c>
    </row>
    <row r="18" spans="1:28" ht="21.75" customHeight="1" x14ac:dyDescent="0.2">
      <c r="A18" s="27" t="s">
        <v>28</v>
      </c>
      <c r="B18" s="27"/>
      <c r="C18" s="27"/>
      <c r="E18" s="27">
        <v>2400000</v>
      </c>
      <c r="F18" s="27"/>
      <c r="H18" s="3">
        <v>3753322237</v>
      </c>
      <c r="J18" s="3">
        <v>3410233536</v>
      </c>
      <c r="L18" s="3">
        <v>0</v>
      </c>
      <c r="N18" s="3">
        <v>0</v>
      </c>
      <c r="P18" s="3">
        <v>0</v>
      </c>
      <c r="R18" s="3">
        <v>0</v>
      </c>
      <c r="T18" s="3">
        <v>2400000</v>
      </c>
      <c r="V18" s="3">
        <v>1288.8</v>
      </c>
      <c r="X18" s="3">
        <v>3753322237</v>
      </c>
      <c r="Z18" s="3">
        <v>3069210182.4000001</v>
      </c>
      <c r="AB18" s="18">
        <v>0</v>
      </c>
    </row>
    <row r="19" spans="1:28" ht="21.75" customHeight="1" x14ac:dyDescent="0.2">
      <c r="A19" s="27" t="s">
        <v>29</v>
      </c>
      <c r="B19" s="27"/>
      <c r="C19" s="27"/>
      <c r="E19" s="27">
        <v>700000</v>
      </c>
      <c r="F19" s="27"/>
      <c r="H19" s="3">
        <v>8853523032</v>
      </c>
      <c r="J19" s="3">
        <v>9515869300</v>
      </c>
      <c r="L19" s="3">
        <v>0</v>
      </c>
      <c r="N19" s="3">
        <v>0</v>
      </c>
      <c r="P19" s="3">
        <v>0</v>
      </c>
      <c r="R19" s="3">
        <v>0</v>
      </c>
      <c r="T19" s="3">
        <v>700000</v>
      </c>
      <c r="V19" s="3">
        <v>12330</v>
      </c>
      <c r="X19" s="3">
        <v>8853523032</v>
      </c>
      <c r="Z19" s="3">
        <v>8564282370</v>
      </c>
      <c r="AB19" s="18">
        <v>0.01</v>
      </c>
    </row>
    <row r="20" spans="1:28" ht="21.75" customHeight="1" x14ac:dyDescent="0.2">
      <c r="A20" s="27" t="s">
        <v>30</v>
      </c>
      <c r="B20" s="27"/>
      <c r="C20" s="27"/>
      <c r="E20" s="27">
        <v>400000</v>
      </c>
      <c r="F20" s="27"/>
      <c r="H20" s="3">
        <v>8702120816</v>
      </c>
      <c r="J20" s="3">
        <v>8029448840</v>
      </c>
      <c r="L20" s="3">
        <v>0</v>
      </c>
      <c r="N20" s="3">
        <v>0</v>
      </c>
      <c r="P20" s="3">
        <v>0</v>
      </c>
      <c r="R20" s="3">
        <v>0</v>
      </c>
      <c r="T20" s="3">
        <v>400000</v>
      </c>
      <c r="V20" s="3">
        <v>18207</v>
      </c>
      <c r="X20" s="3">
        <v>8702120816</v>
      </c>
      <c r="Z20" s="3">
        <v>7226503956</v>
      </c>
      <c r="AB20" s="18">
        <v>0.01</v>
      </c>
    </row>
    <row r="21" spans="1:28" ht="21.75" customHeight="1" x14ac:dyDescent="0.2">
      <c r="A21" s="28" t="s">
        <v>31</v>
      </c>
      <c r="B21" s="28"/>
      <c r="C21" s="28"/>
      <c r="D21" s="12"/>
      <c r="E21" s="27">
        <v>750000</v>
      </c>
      <c r="F21" s="28"/>
      <c r="H21" s="7">
        <v>6159492753</v>
      </c>
      <c r="J21" s="7">
        <v>6556424025</v>
      </c>
      <c r="L21" s="7">
        <v>0</v>
      </c>
      <c r="N21" s="7">
        <v>0</v>
      </c>
      <c r="P21" s="7">
        <v>0</v>
      </c>
      <c r="R21" s="7">
        <v>0</v>
      </c>
      <c r="T21" s="7">
        <v>750000</v>
      </c>
      <c r="V21" s="7">
        <v>8810</v>
      </c>
      <c r="X21" s="7">
        <v>6159492753</v>
      </c>
      <c r="Z21" s="7">
        <v>6556424025</v>
      </c>
      <c r="AB21" s="19">
        <v>0.01</v>
      </c>
    </row>
    <row r="22" spans="1:28" ht="21.75" customHeight="1" x14ac:dyDescent="0.2">
      <c r="A22" s="29" t="s">
        <v>32</v>
      </c>
      <c r="B22" s="29"/>
      <c r="C22" s="29"/>
      <c r="D22" s="29"/>
      <c r="F22" s="9">
        <v>16319003</v>
      </c>
      <c r="H22" s="9">
        <v>92803386220</v>
      </c>
      <c r="J22" s="9">
        <v>92859129472.079895</v>
      </c>
      <c r="L22" s="9">
        <v>0</v>
      </c>
      <c r="N22" s="9">
        <v>0</v>
      </c>
      <c r="P22" s="9">
        <v>0</v>
      </c>
      <c r="R22" s="9">
        <v>0</v>
      </c>
      <c r="T22" s="9">
        <v>16319003</v>
      </c>
      <c r="V22" s="9"/>
      <c r="X22" s="9">
        <v>92803386220</v>
      </c>
      <c r="Z22" s="9">
        <v>84228858927.371902</v>
      </c>
      <c r="AB22" s="20">
        <v>0.08</v>
      </c>
    </row>
  </sheetData>
  <mergeCells count="4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D22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E21" sqref="E21:F21"/>
    </sheetView>
  </sheetViews>
  <sheetFormatPr defaultRowHeight="12.75" x14ac:dyDescent="0.2"/>
  <cols>
    <col min="1" max="1" width="19.42578125" style="1" customWidth="1"/>
    <col min="2" max="2" width="1.28515625" style="1" customWidth="1"/>
    <col min="3" max="3" width="19.42578125" style="1" customWidth="1"/>
    <col min="4" max="4" width="1.28515625" style="1" customWidth="1"/>
    <col min="5" max="5" width="10.42578125" style="1" customWidth="1"/>
    <col min="6" max="6" width="1.28515625" style="1" customWidth="1"/>
    <col min="7" max="7" width="10.42578125" style="1" customWidth="1"/>
    <col min="8" max="8" width="1.28515625" style="1" customWidth="1"/>
    <col min="9" max="9" width="10.42578125" style="1" customWidth="1"/>
    <col min="10" max="10" width="1.28515625" style="1" customWidth="1"/>
    <col min="11" max="11" width="10.42578125" style="1" customWidth="1"/>
    <col min="12" max="12" width="1.28515625" style="1" customWidth="1"/>
    <col min="13" max="13" width="15.5703125" style="1" customWidth="1"/>
    <col min="14" max="14" width="1.28515625" style="1" customWidth="1"/>
    <col min="15" max="15" width="15.5703125" style="1" customWidth="1"/>
    <col min="16" max="16" width="1.28515625" style="1" customWidth="1"/>
    <col min="17" max="17" width="10.42578125" style="1" customWidth="1"/>
    <col min="18" max="18" width="1.28515625" style="1" customWidth="1"/>
    <col min="19" max="19" width="10.42578125" style="1" customWidth="1"/>
    <col min="20" max="20" width="1.28515625" style="1" customWidth="1"/>
    <col min="21" max="21" width="15.5703125" style="1" customWidth="1"/>
    <col min="22" max="22" width="1.28515625" style="1" customWidth="1"/>
    <col min="23" max="23" width="15.5703125" style="1" customWidth="1"/>
    <col min="24" max="24" width="1.28515625" style="1" customWidth="1"/>
    <col min="25" max="25" width="15.5703125" style="1" customWidth="1"/>
    <col min="26" max="26" width="0.28515625" style="1" customWidth="1"/>
    <col min="27" max="16384" width="9.140625" style="1"/>
  </cols>
  <sheetData>
    <row r="1" spans="1:25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 ht="21.75" customHeight="1" x14ac:dyDescent="0.2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5" ht="7.35" customHeight="1" x14ac:dyDescent="0.2"/>
    <row r="5" spans="1:25" ht="14.45" customHeight="1" x14ac:dyDescent="0.2">
      <c r="A5" s="34" t="s">
        <v>307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7.35" customHeight="1" x14ac:dyDescent="0.2"/>
    <row r="7" spans="1:25" ht="14.45" customHeight="1" x14ac:dyDescent="0.2">
      <c r="E7" s="30" t="s">
        <v>228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Y7" s="10" t="s">
        <v>229</v>
      </c>
    </row>
    <row r="8" spans="1:25" ht="29.1" customHeight="1" x14ac:dyDescent="0.2">
      <c r="A8" s="10" t="s">
        <v>308</v>
      </c>
      <c r="C8" s="10" t="s">
        <v>309</v>
      </c>
      <c r="E8" s="4" t="s">
        <v>37</v>
      </c>
      <c r="F8" s="5"/>
      <c r="G8" s="4" t="s">
        <v>13</v>
      </c>
      <c r="H8" s="5"/>
      <c r="I8" s="4" t="s">
        <v>36</v>
      </c>
      <c r="J8" s="5"/>
      <c r="K8" s="4" t="s">
        <v>310</v>
      </c>
      <c r="L8" s="5"/>
      <c r="M8" s="4" t="s">
        <v>311</v>
      </c>
      <c r="N8" s="5"/>
      <c r="O8" s="4" t="s">
        <v>312</v>
      </c>
      <c r="P8" s="5"/>
      <c r="Q8" s="4" t="s">
        <v>313</v>
      </c>
      <c r="R8" s="5"/>
      <c r="S8" s="4" t="s">
        <v>314</v>
      </c>
      <c r="T8" s="5"/>
      <c r="U8" s="4" t="s">
        <v>315</v>
      </c>
      <c r="V8" s="5"/>
      <c r="W8" s="4" t="s">
        <v>316</v>
      </c>
      <c r="Y8" s="4" t="s">
        <v>316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0"/>
  <sheetViews>
    <sheetView rightToLeft="1" tabSelected="1" topLeftCell="A38" zoomScaleNormal="100" workbookViewId="0">
      <selection activeCell="E21" sqref="E21:F21"/>
    </sheetView>
  </sheetViews>
  <sheetFormatPr defaultRowHeight="12.75" x14ac:dyDescent="0.2"/>
  <cols>
    <col min="1" max="1" width="29" style="1" bestFit="1" customWidth="1"/>
    <col min="2" max="2" width="1.28515625" style="1" customWidth="1"/>
    <col min="3" max="3" width="12.5703125" style="1" bestFit="1" customWidth="1"/>
    <col min="4" max="4" width="1.28515625" style="1" customWidth="1"/>
    <col min="5" max="5" width="19.7109375" style="1" bestFit="1" customWidth="1"/>
    <col min="6" max="6" width="1.28515625" style="1" customWidth="1"/>
    <col min="7" max="7" width="19.7109375" style="1" bestFit="1" customWidth="1"/>
    <col min="8" max="8" width="1.28515625" style="1" customWidth="1"/>
    <col min="9" max="9" width="26.42578125" style="1" bestFit="1" customWidth="1"/>
    <col min="10" max="10" width="1.28515625" style="1" customWidth="1"/>
    <col min="11" max="11" width="12.5703125" style="1" bestFit="1" customWidth="1"/>
    <col min="12" max="12" width="1.28515625" style="1" customWidth="1"/>
    <col min="13" max="13" width="19.7109375" style="1" bestFit="1" customWidth="1"/>
    <col min="14" max="14" width="1.28515625" style="1" customWidth="1"/>
    <col min="15" max="15" width="19.7109375" style="1" bestFit="1" customWidth="1"/>
    <col min="16" max="16" width="1.28515625" style="1" customWidth="1"/>
    <col min="17" max="17" width="20.7109375" style="1" customWidth="1"/>
    <col min="18" max="18" width="1.28515625" style="1" customWidth="1"/>
    <col min="19" max="19" width="0.28515625" style="1" customWidth="1"/>
    <col min="20" max="16384" width="9.140625" style="1"/>
  </cols>
  <sheetData>
    <row r="1" spans="1:1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8" ht="21.75" customHeight="1" x14ac:dyDescent="0.2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18" ht="14.45" customHeight="1" x14ac:dyDescent="0.2"/>
    <row r="5" spans="1:18" ht="14.45" customHeight="1" x14ac:dyDescent="0.2">
      <c r="A5" s="34" t="s">
        <v>317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18" ht="14.45" customHeight="1" x14ac:dyDescent="0.2">
      <c r="A6" s="30" t="s">
        <v>212</v>
      </c>
      <c r="C6" s="30" t="s">
        <v>228</v>
      </c>
      <c r="D6" s="30"/>
      <c r="E6" s="30"/>
      <c r="F6" s="30"/>
      <c r="G6" s="30"/>
      <c r="H6" s="30"/>
      <c r="I6" s="30"/>
      <c r="K6" s="30" t="s">
        <v>229</v>
      </c>
      <c r="L6" s="30"/>
      <c r="M6" s="30"/>
      <c r="N6" s="30"/>
      <c r="O6" s="30"/>
      <c r="P6" s="30"/>
      <c r="Q6" s="30"/>
      <c r="R6" s="30"/>
    </row>
    <row r="7" spans="1:18" ht="29.1" customHeight="1" x14ac:dyDescent="0.2">
      <c r="A7" s="30"/>
      <c r="C7" s="4" t="s">
        <v>13</v>
      </c>
      <c r="D7" s="5"/>
      <c r="E7" s="4" t="s">
        <v>15</v>
      </c>
      <c r="F7" s="5"/>
      <c r="G7" s="4" t="s">
        <v>305</v>
      </c>
      <c r="H7" s="5"/>
      <c r="I7" s="4" t="s">
        <v>318</v>
      </c>
      <c r="K7" s="4" t="s">
        <v>13</v>
      </c>
      <c r="L7" s="5"/>
      <c r="M7" s="4" t="s">
        <v>15</v>
      </c>
      <c r="N7" s="5"/>
      <c r="O7" s="4" t="s">
        <v>305</v>
      </c>
      <c r="P7" s="5"/>
      <c r="Q7" s="38" t="s">
        <v>318</v>
      </c>
      <c r="R7" s="38"/>
    </row>
    <row r="8" spans="1:18" ht="21.75" customHeight="1" x14ac:dyDescent="0.2">
      <c r="A8" s="6" t="s">
        <v>30</v>
      </c>
      <c r="C8" s="6">
        <v>400000</v>
      </c>
      <c r="E8" s="6">
        <v>7226503956</v>
      </c>
      <c r="G8" s="6">
        <v>8029448840</v>
      </c>
      <c r="I8" s="6">
        <v>-802944884</v>
      </c>
      <c r="K8" s="6">
        <v>400000</v>
      </c>
      <c r="M8" s="6">
        <v>7226503956</v>
      </c>
      <c r="O8" s="6">
        <v>8702120816</v>
      </c>
      <c r="Q8" s="31">
        <v>-1475616860</v>
      </c>
      <c r="R8" s="31"/>
    </row>
    <row r="9" spans="1:18" ht="21.75" customHeight="1" x14ac:dyDescent="0.2">
      <c r="A9" s="3" t="s">
        <v>29</v>
      </c>
      <c r="C9" s="3">
        <v>700000</v>
      </c>
      <c r="E9" s="3">
        <v>8564282370</v>
      </c>
      <c r="G9" s="3">
        <v>9515869300</v>
      </c>
      <c r="I9" s="3">
        <v>-951586930</v>
      </c>
      <c r="K9" s="3">
        <v>700000</v>
      </c>
      <c r="M9" s="3">
        <v>8564282370</v>
      </c>
      <c r="O9" s="3">
        <v>8853523032</v>
      </c>
      <c r="Q9" s="27">
        <v>-289240662</v>
      </c>
      <c r="R9" s="27"/>
    </row>
    <row r="10" spans="1:18" ht="21.75" customHeight="1" x14ac:dyDescent="0.2">
      <c r="A10" s="3" t="s">
        <v>28</v>
      </c>
      <c r="C10" s="3">
        <v>2400000</v>
      </c>
      <c r="E10" s="3">
        <v>3069210182</v>
      </c>
      <c r="G10" s="3">
        <v>3410233536</v>
      </c>
      <c r="I10" s="3">
        <v>-341023353</v>
      </c>
      <c r="K10" s="3">
        <v>2400000</v>
      </c>
      <c r="M10" s="3">
        <v>3069210182</v>
      </c>
      <c r="O10" s="3">
        <v>3753322237</v>
      </c>
      <c r="Q10" s="27">
        <v>-684112054</v>
      </c>
      <c r="R10" s="27"/>
    </row>
    <row r="11" spans="1:18" ht="21.75" customHeight="1" x14ac:dyDescent="0.2">
      <c r="A11" s="3" t="s">
        <v>26</v>
      </c>
      <c r="C11" s="3">
        <v>300000</v>
      </c>
      <c r="E11" s="3">
        <v>2976512319</v>
      </c>
      <c r="G11" s="3">
        <v>3307235910</v>
      </c>
      <c r="I11" s="3">
        <v>-330723591</v>
      </c>
      <c r="K11" s="3">
        <v>300000</v>
      </c>
      <c r="M11" s="3">
        <v>2976512319</v>
      </c>
      <c r="O11" s="3">
        <v>3539403882</v>
      </c>
      <c r="Q11" s="27">
        <v>-562891563</v>
      </c>
      <c r="R11" s="27"/>
    </row>
    <row r="12" spans="1:18" ht="21.75" customHeight="1" x14ac:dyDescent="0.2">
      <c r="A12" s="3" t="s">
        <v>19</v>
      </c>
      <c r="C12" s="3">
        <v>1614212</v>
      </c>
      <c r="E12" s="3">
        <v>8865598471</v>
      </c>
      <c r="G12" s="3">
        <v>9850664968</v>
      </c>
      <c r="I12" s="3">
        <v>-985066496</v>
      </c>
      <c r="K12" s="3">
        <v>1614212</v>
      </c>
      <c r="M12" s="3">
        <v>8865598471</v>
      </c>
      <c r="O12" s="3">
        <v>11111147494</v>
      </c>
      <c r="Q12" s="27">
        <v>-2245549022</v>
      </c>
      <c r="R12" s="27"/>
    </row>
    <row r="13" spans="1:18" ht="21.75" customHeight="1" x14ac:dyDescent="0.2">
      <c r="A13" s="3" t="s">
        <v>20</v>
      </c>
      <c r="C13" s="3">
        <v>1045627</v>
      </c>
      <c r="E13" s="3">
        <v>12169149624</v>
      </c>
      <c r="G13" s="3">
        <v>13521277360</v>
      </c>
      <c r="I13" s="3">
        <v>-1352127735</v>
      </c>
      <c r="K13" s="3">
        <v>1045627</v>
      </c>
      <c r="M13" s="3">
        <v>12169149624</v>
      </c>
      <c r="O13" s="3">
        <v>14983115816</v>
      </c>
      <c r="Q13" s="27">
        <v>-2813966191</v>
      </c>
      <c r="R13" s="27"/>
    </row>
    <row r="14" spans="1:18" ht="21.75" customHeight="1" x14ac:dyDescent="0.2">
      <c r="A14" s="3" t="s">
        <v>21</v>
      </c>
      <c r="C14" s="3">
        <v>193069</v>
      </c>
      <c r="E14" s="3">
        <v>7862302704</v>
      </c>
      <c r="G14" s="3">
        <v>8735891894</v>
      </c>
      <c r="I14" s="3">
        <v>-873589189</v>
      </c>
      <c r="K14" s="3">
        <v>193069</v>
      </c>
      <c r="M14" s="3">
        <v>7862302704</v>
      </c>
      <c r="O14" s="3">
        <v>9989492160</v>
      </c>
      <c r="Q14" s="27">
        <v>-2127189455</v>
      </c>
      <c r="R14" s="27"/>
    </row>
    <row r="15" spans="1:18" ht="21.75" customHeight="1" x14ac:dyDescent="0.2">
      <c r="A15" s="3" t="s">
        <v>25</v>
      </c>
      <c r="C15" s="3">
        <v>423704</v>
      </c>
      <c r="E15" s="3">
        <v>3756236742</v>
      </c>
      <c r="G15" s="3">
        <v>4173596380</v>
      </c>
      <c r="I15" s="3">
        <v>-417359637</v>
      </c>
      <c r="K15" s="3">
        <v>423704</v>
      </c>
      <c r="M15" s="3">
        <v>3756236742</v>
      </c>
      <c r="O15" s="3">
        <v>4209089599</v>
      </c>
      <c r="Q15" s="27">
        <v>-452852856</v>
      </c>
      <c r="R15" s="27"/>
    </row>
    <row r="16" spans="1:18" ht="21.75" customHeight="1" x14ac:dyDescent="0.2">
      <c r="A16" s="3" t="s">
        <v>54</v>
      </c>
      <c r="C16" s="3">
        <v>98000000</v>
      </c>
      <c r="E16" s="3">
        <v>3503089758525</v>
      </c>
      <c r="G16" s="3">
        <v>3503089758525</v>
      </c>
      <c r="I16" s="3">
        <v>0</v>
      </c>
      <c r="K16" s="3">
        <v>98000000</v>
      </c>
      <c r="M16" s="3">
        <v>3503089758525</v>
      </c>
      <c r="O16" s="3">
        <v>3014445379049</v>
      </c>
      <c r="Q16" s="27">
        <v>488644379475</v>
      </c>
      <c r="R16" s="27"/>
    </row>
    <row r="17" spans="1:18" ht="21.75" customHeight="1" x14ac:dyDescent="0.2">
      <c r="A17" s="3" t="s">
        <v>24</v>
      </c>
      <c r="C17" s="3">
        <v>6500000</v>
      </c>
      <c r="E17" s="3">
        <v>9514033600</v>
      </c>
      <c r="G17" s="3">
        <v>10571148445</v>
      </c>
      <c r="I17" s="3">
        <v>-1057114844</v>
      </c>
      <c r="K17" s="3">
        <v>6500000</v>
      </c>
      <c r="M17" s="3">
        <v>9514033600</v>
      </c>
      <c r="O17" s="3">
        <v>10454777332</v>
      </c>
      <c r="Q17" s="27">
        <v>-940743731</v>
      </c>
      <c r="R17" s="27"/>
    </row>
    <row r="18" spans="1:18" ht="21.75" customHeight="1" x14ac:dyDescent="0.2">
      <c r="A18" s="3" t="s">
        <v>66</v>
      </c>
      <c r="C18" s="3">
        <v>42034</v>
      </c>
      <c r="E18" s="3">
        <v>12161865259</v>
      </c>
      <c r="G18" s="3">
        <v>12161865259</v>
      </c>
      <c r="I18" s="3">
        <v>0</v>
      </c>
      <c r="K18" s="3">
        <v>42034</v>
      </c>
      <c r="M18" s="3">
        <v>12161865259</v>
      </c>
      <c r="O18" s="3">
        <v>17808073910</v>
      </c>
      <c r="Q18" s="27">
        <v>-5646208650</v>
      </c>
      <c r="R18" s="27"/>
    </row>
    <row r="19" spans="1:18" ht="21.75" customHeight="1" x14ac:dyDescent="0.2">
      <c r="A19" s="3" t="s">
        <v>61</v>
      </c>
      <c r="C19" s="3">
        <v>6820994</v>
      </c>
      <c r="E19" s="3">
        <v>665413849008</v>
      </c>
      <c r="G19" s="3">
        <v>737095461129</v>
      </c>
      <c r="I19" s="3">
        <v>-71681612120</v>
      </c>
      <c r="K19" s="3">
        <v>6820994</v>
      </c>
      <c r="M19" s="3">
        <v>665413849008</v>
      </c>
      <c r="O19" s="3">
        <v>424433486485</v>
      </c>
      <c r="Q19" s="27">
        <v>240980362523</v>
      </c>
      <c r="R19" s="27"/>
    </row>
    <row r="20" spans="1:18" ht="21.75" customHeight="1" x14ac:dyDescent="0.2">
      <c r="A20" s="3" t="s">
        <v>23</v>
      </c>
      <c r="C20" s="3">
        <v>142222</v>
      </c>
      <c r="E20" s="3">
        <v>1133821497</v>
      </c>
      <c r="G20" s="3">
        <v>1259801663</v>
      </c>
      <c r="I20" s="3">
        <v>-125980165</v>
      </c>
      <c r="K20" s="3">
        <v>142222</v>
      </c>
      <c r="M20" s="3">
        <v>1133821497</v>
      </c>
      <c r="O20" s="3">
        <v>1270469126</v>
      </c>
      <c r="Q20" s="27">
        <v>-136647628</v>
      </c>
      <c r="R20" s="27"/>
    </row>
    <row r="21" spans="1:18" ht="21.75" customHeight="1" x14ac:dyDescent="0.2">
      <c r="A21" s="3" t="s">
        <v>22</v>
      </c>
      <c r="C21" s="3">
        <v>1475169</v>
      </c>
      <c r="E21" s="3">
        <v>9242803674</v>
      </c>
      <c r="G21" s="3">
        <v>10269781860</v>
      </c>
      <c r="I21" s="3">
        <v>-1026978185</v>
      </c>
      <c r="K21" s="3">
        <v>1475169</v>
      </c>
      <c r="M21" s="3">
        <v>9242803674</v>
      </c>
      <c r="O21" s="3">
        <v>6580376250</v>
      </c>
      <c r="Q21" s="27">
        <v>2662427424</v>
      </c>
      <c r="R21" s="27"/>
    </row>
    <row r="22" spans="1:18" ht="21.75" customHeight="1" x14ac:dyDescent="0.2">
      <c r="A22" s="3" t="s">
        <v>237</v>
      </c>
      <c r="C22" s="3">
        <v>10000000</v>
      </c>
      <c r="E22" s="3">
        <v>435966212000</v>
      </c>
      <c r="G22" s="3">
        <v>394002960956</v>
      </c>
      <c r="I22" s="3">
        <v>41963251044</v>
      </c>
      <c r="K22" s="3">
        <v>10000000</v>
      </c>
      <c r="M22" s="3">
        <v>435966212000</v>
      </c>
      <c r="O22" s="3">
        <v>216088995979</v>
      </c>
      <c r="Q22" s="27">
        <v>219877216021</v>
      </c>
      <c r="R22" s="27"/>
    </row>
    <row r="23" spans="1:18" ht="21.75" customHeight="1" x14ac:dyDescent="0.2">
      <c r="A23" s="3" t="s">
        <v>60</v>
      </c>
      <c r="C23" s="3">
        <v>2800000</v>
      </c>
      <c r="E23" s="3">
        <v>86290327200</v>
      </c>
      <c r="G23" s="3">
        <v>92535224320</v>
      </c>
      <c r="I23" s="3">
        <v>-6244897119</v>
      </c>
      <c r="K23" s="3">
        <v>2800000</v>
      </c>
      <c r="M23" s="3">
        <v>86290327200</v>
      </c>
      <c r="O23" s="3">
        <v>97422366712</v>
      </c>
      <c r="Q23" s="27">
        <v>-11132039511</v>
      </c>
      <c r="R23" s="27"/>
    </row>
    <row r="24" spans="1:18" ht="21.75" customHeight="1" x14ac:dyDescent="0.2">
      <c r="A24" s="3" t="s">
        <v>31</v>
      </c>
      <c r="C24" s="3">
        <v>750000</v>
      </c>
      <c r="E24" s="3">
        <v>6556424025</v>
      </c>
      <c r="G24" s="3">
        <v>6556424025</v>
      </c>
      <c r="I24" s="3">
        <v>0</v>
      </c>
      <c r="K24" s="3">
        <v>750000</v>
      </c>
      <c r="M24" s="3">
        <v>6556424025</v>
      </c>
      <c r="O24" s="3">
        <v>6159492753</v>
      </c>
      <c r="Q24" s="27">
        <v>396931271</v>
      </c>
      <c r="R24" s="27"/>
    </row>
    <row r="25" spans="1:18" ht="21.75" customHeight="1" x14ac:dyDescent="0.2">
      <c r="A25" s="3" t="s">
        <v>27</v>
      </c>
      <c r="C25" s="3">
        <v>375000</v>
      </c>
      <c r="E25" s="3">
        <v>3291979758</v>
      </c>
      <c r="G25" s="3">
        <v>3657755287</v>
      </c>
      <c r="I25" s="3">
        <v>-365775528</v>
      </c>
      <c r="K25" s="3">
        <v>375000</v>
      </c>
      <c r="M25" s="3">
        <v>3291979758</v>
      </c>
      <c r="O25" s="3">
        <v>3197055723</v>
      </c>
      <c r="Q25" s="27">
        <v>94924035</v>
      </c>
      <c r="R25" s="27"/>
    </row>
    <row r="26" spans="1:18" ht="21.75" customHeight="1" x14ac:dyDescent="0.2">
      <c r="A26" s="3" t="s">
        <v>57</v>
      </c>
      <c r="C26" s="3">
        <v>600000</v>
      </c>
      <c r="E26" s="3">
        <v>9122370180</v>
      </c>
      <c r="G26" s="3">
        <v>9122370180</v>
      </c>
      <c r="I26" s="3">
        <v>0</v>
      </c>
      <c r="K26" s="3">
        <v>600000</v>
      </c>
      <c r="M26" s="3">
        <v>9122370180</v>
      </c>
      <c r="O26" s="3">
        <v>10385578374</v>
      </c>
      <c r="Q26" s="27">
        <v>-1263208193</v>
      </c>
      <c r="R26" s="27"/>
    </row>
    <row r="27" spans="1:18" ht="21.75" customHeight="1" x14ac:dyDescent="0.2">
      <c r="A27" s="3" t="s">
        <v>55</v>
      </c>
      <c r="C27" s="3">
        <v>9987932</v>
      </c>
      <c r="E27" s="3">
        <v>98503627192</v>
      </c>
      <c r="G27" s="3">
        <v>98503627192</v>
      </c>
      <c r="I27" s="3">
        <v>0</v>
      </c>
      <c r="K27" s="3">
        <v>9987932</v>
      </c>
      <c r="M27" s="3">
        <v>98503627192</v>
      </c>
      <c r="O27" s="3">
        <v>99760713307</v>
      </c>
      <c r="Q27" s="27">
        <v>-1257086114</v>
      </c>
      <c r="R27" s="27"/>
    </row>
    <row r="28" spans="1:18" ht="21.75" customHeight="1" x14ac:dyDescent="0.2">
      <c r="A28" s="3" t="s">
        <v>67</v>
      </c>
      <c r="C28" s="3">
        <v>25373000</v>
      </c>
      <c r="E28" s="3">
        <v>538655951262</v>
      </c>
      <c r="G28" s="3">
        <v>568228042916</v>
      </c>
      <c r="I28" s="3">
        <v>-29572091653</v>
      </c>
      <c r="K28" s="3">
        <v>25373000</v>
      </c>
      <c r="M28" s="3">
        <v>538655951262</v>
      </c>
      <c r="O28" s="3">
        <v>568228042916</v>
      </c>
      <c r="Q28" s="27">
        <v>-29572091653</v>
      </c>
      <c r="R28" s="27"/>
    </row>
    <row r="29" spans="1:18" ht="21.75" customHeight="1" x14ac:dyDescent="0.2">
      <c r="A29" s="3" t="s">
        <v>53</v>
      </c>
      <c r="C29" s="3">
        <v>9297964</v>
      </c>
      <c r="E29" s="3">
        <v>101578536576</v>
      </c>
      <c r="G29" s="3">
        <v>101578536576</v>
      </c>
      <c r="I29" s="3">
        <v>0</v>
      </c>
      <c r="K29" s="3">
        <v>9297964</v>
      </c>
      <c r="M29" s="3">
        <v>101578536576</v>
      </c>
      <c r="O29" s="3">
        <v>92869226676</v>
      </c>
      <c r="Q29" s="27">
        <v>8709309900</v>
      </c>
      <c r="R29" s="27"/>
    </row>
    <row r="30" spans="1:18" ht="21.75" customHeight="1" x14ac:dyDescent="0.2">
      <c r="A30" s="3" t="s">
        <v>59</v>
      </c>
      <c r="C30" s="3">
        <v>8588156</v>
      </c>
      <c r="E30" s="3">
        <v>137511516761</v>
      </c>
      <c r="G30" s="3">
        <v>184212354646</v>
      </c>
      <c r="I30" s="3">
        <v>-46700837884</v>
      </c>
      <c r="K30" s="3">
        <v>8588156</v>
      </c>
      <c r="M30" s="3">
        <v>137511516761</v>
      </c>
      <c r="O30" s="3">
        <v>104219692466</v>
      </c>
      <c r="Q30" s="27">
        <v>33291824295</v>
      </c>
      <c r="R30" s="27"/>
    </row>
    <row r="31" spans="1:18" ht="21.75" customHeight="1" x14ac:dyDescent="0.2">
      <c r="A31" s="3" t="s">
        <v>62</v>
      </c>
      <c r="C31" s="3">
        <v>3000000</v>
      </c>
      <c r="E31" s="3">
        <v>29063001000</v>
      </c>
      <c r="G31" s="3">
        <v>29063001000</v>
      </c>
      <c r="I31" s="3">
        <v>0</v>
      </c>
      <c r="K31" s="3">
        <v>3000000</v>
      </c>
      <c r="M31" s="3">
        <v>29063001000</v>
      </c>
      <c r="O31" s="3">
        <v>30034800000</v>
      </c>
      <c r="Q31" s="27">
        <v>-971798999</v>
      </c>
      <c r="R31" s="27"/>
    </row>
    <row r="32" spans="1:18" ht="21.75" customHeight="1" x14ac:dyDescent="0.2">
      <c r="A32" s="3" t="s">
        <v>56</v>
      </c>
      <c r="C32" s="3">
        <v>57757261</v>
      </c>
      <c r="E32" s="3">
        <v>881416752758</v>
      </c>
      <c r="G32" s="3">
        <v>881416752758</v>
      </c>
      <c r="I32" s="3">
        <v>0</v>
      </c>
      <c r="K32" s="3">
        <v>57757261</v>
      </c>
      <c r="M32" s="3">
        <v>881416752758</v>
      </c>
      <c r="O32" s="3">
        <v>812727021898</v>
      </c>
      <c r="Q32" s="27">
        <v>68689730860</v>
      </c>
      <c r="R32" s="27"/>
    </row>
    <row r="33" spans="1:18" ht="21.75" customHeight="1" x14ac:dyDescent="0.2">
      <c r="A33" s="3" t="s">
        <v>63</v>
      </c>
      <c r="C33" s="3">
        <v>21629000</v>
      </c>
      <c r="E33" s="3">
        <v>875581438075</v>
      </c>
      <c r="G33" s="3">
        <v>875581438075</v>
      </c>
      <c r="I33" s="3">
        <v>0</v>
      </c>
      <c r="K33" s="3">
        <v>21629000</v>
      </c>
      <c r="M33" s="3">
        <v>875581438075</v>
      </c>
      <c r="O33" s="3">
        <v>849980675057</v>
      </c>
      <c r="Q33" s="27">
        <v>25600763018</v>
      </c>
      <c r="R33" s="27"/>
    </row>
    <row r="34" spans="1:18" ht="21.75" customHeight="1" x14ac:dyDescent="0.2">
      <c r="A34" s="3" t="s">
        <v>64</v>
      </c>
      <c r="C34" s="3">
        <v>1995000</v>
      </c>
      <c r="E34" s="3">
        <v>18711858511</v>
      </c>
      <c r="G34" s="3">
        <v>18711858511</v>
      </c>
      <c r="I34" s="3">
        <v>0</v>
      </c>
      <c r="K34" s="3">
        <v>1995000</v>
      </c>
      <c r="M34" s="3">
        <v>18711858511</v>
      </c>
      <c r="O34" s="3">
        <v>19994787750</v>
      </c>
      <c r="Q34" s="27">
        <v>-1282929238</v>
      </c>
      <c r="R34" s="27"/>
    </row>
    <row r="35" spans="1:18" ht="21.75" customHeight="1" x14ac:dyDescent="0.2">
      <c r="A35" s="3" t="s">
        <v>65</v>
      </c>
      <c r="C35" s="3">
        <v>15084355</v>
      </c>
      <c r="E35" s="3">
        <v>151626777981</v>
      </c>
      <c r="G35" s="3">
        <v>178987094835</v>
      </c>
      <c r="I35" s="3">
        <v>-27360316853</v>
      </c>
      <c r="K35" s="3">
        <v>15084355</v>
      </c>
      <c r="M35" s="3">
        <v>151626777981</v>
      </c>
      <c r="O35" s="3">
        <v>200381521506</v>
      </c>
      <c r="Q35" s="27">
        <v>-48754743524</v>
      </c>
      <c r="R35" s="27"/>
    </row>
    <row r="36" spans="1:18" ht="21.75" customHeight="1" x14ac:dyDescent="0.2">
      <c r="A36" s="3" t="s">
        <v>81</v>
      </c>
      <c r="C36" s="3">
        <v>1074536</v>
      </c>
      <c r="E36" s="3">
        <v>924994617340</v>
      </c>
      <c r="G36" s="3">
        <v>814270194900</v>
      </c>
      <c r="I36" s="3">
        <v>110724422440</v>
      </c>
      <c r="K36" s="3">
        <v>1074536</v>
      </c>
      <c r="M36" s="3">
        <v>924994617340</v>
      </c>
      <c r="O36" s="3">
        <v>795717852500</v>
      </c>
      <c r="Q36" s="27">
        <v>129276764840</v>
      </c>
      <c r="R36" s="27"/>
    </row>
    <row r="37" spans="1:18" ht="21.75" customHeight="1" x14ac:dyDescent="0.2">
      <c r="A37" s="3" t="s">
        <v>90</v>
      </c>
      <c r="C37" s="3">
        <v>1314000</v>
      </c>
      <c r="E37" s="3">
        <v>1310507913641</v>
      </c>
      <c r="G37" s="3">
        <v>1303303229319</v>
      </c>
      <c r="I37" s="3">
        <v>7204684322</v>
      </c>
      <c r="K37" s="3">
        <v>1314000</v>
      </c>
      <c r="M37" s="3">
        <v>1310507913641</v>
      </c>
      <c r="O37" s="3">
        <v>1262207598534</v>
      </c>
      <c r="Q37" s="27">
        <v>48300315107</v>
      </c>
      <c r="R37" s="27"/>
    </row>
    <row r="38" spans="1:18" ht="21.75" customHeight="1" x14ac:dyDescent="0.2">
      <c r="A38" s="3" t="s">
        <v>102</v>
      </c>
      <c r="C38" s="3">
        <v>4615000</v>
      </c>
      <c r="E38" s="3">
        <v>4103825131071</v>
      </c>
      <c r="G38" s="3">
        <v>4085329043790</v>
      </c>
      <c r="I38" s="3">
        <v>18496087281</v>
      </c>
      <c r="K38" s="3">
        <v>4615000</v>
      </c>
      <c r="M38" s="3">
        <v>4103825131071</v>
      </c>
      <c r="O38" s="3">
        <v>4129676360468</v>
      </c>
      <c r="Q38" s="27">
        <v>-25851229396</v>
      </c>
      <c r="R38" s="27"/>
    </row>
    <row r="39" spans="1:18" ht="21.75" customHeight="1" x14ac:dyDescent="0.2">
      <c r="A39" s="3" t="s">
        <v>143</v>
      </c>
      <c r="C39" s="3">
        <v>3900000</v>
      </c>
      <c r="E39" s="3">
        <v>3232335961115</v>
      </c>
      <c r="G39" s="3">
        <v>3174643448486</v>
      </c>
      <c r="I39" s="3">
        <v>57692512629</v>
      </c>
      <c r="K39" s="3">
        <v>3900000</v>
      </c>
      <c r="M39" s="3">
        <v>3232335961115</v>
      </c>
      <c r="O39" s="3">
        <v>3033202838591</v>
      </c>
      <c r="Q39" s="27">
        <v>199133122524</v>
      </c>
      <c r="R39" s="27"/>
    </row>
    <row r="40" spans="1:18" ht="21.75" customHeight="1" x14ac:dyDescent="0.2">
      <c r="A40" s="3" t="s">
        <v>77</v>
      </c>
      <c r="C40" s="3">
        <v>403800</v>
      </c>
      <c r="E40" s="3">
        <v>1282364989450</v>
      </c>
      <c r="G40" s="3">
        <v>1251017722108</v>
      </c>
      <c r="I40" s="3">
        <v>31347267342</v>
      </c>
      <c r="K40" s="3">
        <v>403800</v>
      </c>
      <c r="M40" s="3">
        <v>1282364989450</v>
      </c>
      <c r="O40" s="3">
        <v>1126570571967</v>
      </c>
      <c r="Q40" s="27">
        <v>155794417483</v>
      </c>
      <c r="R40" s="27"/>
    </row>
    <row r="41" spans="1:18" ht="21.75" customHeight="1" x14ac:dyDescent="0.2">
      <c r="A41" s="3" t="s">
        <v>105</v>
      </c>
      <c r="C41" s="3">
        <v>1100000</v>
      </c>
      <c r="E41" s="3">
        <v>976268865000</v>
      </c>
      <c r="G41" s="3">
        <v>963658725493</v>
      </c>
      <c r="I41" s="3">
        <v>12610139507</v>
      </c>
      <c r="K41" s="3">
        <v>1100000</v>
      </c>
      <c r="M41" s="3">
        <v>976268865000</v>
      </c>
      <c r="O41" s="3">
        <v>974391261787</v>
      </c>
      <c r="Q41" s="27">
        <v>1877603213</v>
      </c>
      <c r="R41" s="27"/>
    </row>
    <row r="42" spans="1:18" ht="21.75" customHeight="1" x14ac:dyDescent="0.2">
      <c r="A42" s="3" t="s">
        <v>108</v>
      </c>
      <c r="C42" s="3">
        <v>1200000</v>
      </c>
      <c r="E42" s="3">
        <v>1162323642675</v>
      </c>
      <c r="G42" s="3">
        <v>1158485730675</v>
      </c>
      <c r="I42" s="3">
        <v>3837912000</v>
      </c>
      <c r="K42" s="3">
        <v>1200000</v>
      </c>
      <c r="M42" s="3">
        <v>1162323642675</v>
      </c>
      <c r="O42" s="3">
        <v>1073643289937</v>
      </c>
      <c r="Q42" s="27">
        <v>88680352738</v>
      </c>
      <c r="R42" s="27"/>
    </row>
    <row r="43" spans="1:18" ht="21.75" customHeight="1" x14ac:dyDescent="0.2">
      <c r="A43" s="3" t="s">
        <v>84</v>
      </c>
      <c r="C43" s="3">
        <v>82526</v>
      </c>
      <c r="E43" s="3">
        <v>52086831376</v>
      </c>
      <c r="G43" s="3">
        <v>50066043777</v>
      </c>
      <c r="I43" s="3">
        <v>2020787599</v>
      </c>
      <c r="K43" s="3">
        <v>82526</v>
      </c>
      <c r="M43" s="3">
        <v>52086831376</v>
      </c>
      <c r="O43" s="3">
        <v>47160263734</v>
      </c>
      <c r="Q43" s="27">
        <v>4926567642</v>
      </c>
      <c r="R43" s="27"/>
    </row>
    <row r="44" spans="1:18" ht="21.75" customHeight="1" x14ac:dyDescent="0.2">
      <c r="A44" s="3" t="s">
        <v>111</v>
      </c>
      <c r="C44" s="3">
        <v>1060000</v>
      </c>
      <c r="E44" s="3">
        <v>888665725122</v>
      </c>
      <c r="G44" s="3">
        <v>882245617955</v>
      </c>
      <c r="I44" s="3">
        <v>6420107167</v>
      </c>
      <c r="K44" s="3">
        <v>1060000</v>
      </c>
      <c r="M44" s="3">
        <v>888665725122</v>
      </c>
      <c r="O44" s="3">
        <v>890063391950</v>
      </c>
      <c r="Q44" s="27">
        <v>-1397666827</v>
      </c>
      <c r="R44" s="27"/>
    </row>
    <row r="45" spans="1:18" ht="21.75" customHeight="1" x14ac:dyDescent="0.2">
      <c r="A45" s="3" t="s">
        <v>114</v>
      </c>
      <c r="C45" s="3">
        <v>3750000</v>
      </c>
      <c r="E45" s="3">
        <v>3005549843156</v>
      </c>
      <c r="G45" s="3">
        <v>2982177558750</v>
      </c>
      <c r="I45" s="3">
        <v>23372284406</v>
      </c>
      <c r="K45" s="3">
        <v>3750000</v>
      </c>
      <c r="M45" s="3">
        <v>3005549843156</v>
      </c>
      <c r="O45" s="3">
        <v>3003830000000</v>
      </c>
      <c r="Q45" s="27">
        <v>1719843156</v>
      </c>
      <c r="R45" s="27"/>
    </row>
    <row r="46" spans="1:18" ht="21.75" customHeight="1" x14ac:dyDescent="0.2">
      <c r="A46" s="3" t="s">
        <v>96</v>
      </c>
      <c r="C46" s="3">
        <v>2500000</v>
      </c>
      <c r="E46" s="3">
        <v>2498640625000</v>
      </c>
      <c r="G46" s="3">
        <v>2498640625000</v>
      </c>
      <c r="I46" s="3">
        <v>0</v>
      </c>
      <c r="K46" s="3">
        <v>2500000</v>
      </c>
      <c r="M46" s="3">
        <v>2498640625000</v>
      </c>
      <c r="O46" s="3">
        <v>2500000000000</v>
      </c>
      <c r="Q46" s="27">
        <v>-1359374999</v>
      </c>
      <c r="R46" s="27"/>
    </row>
    <row r="47" spans="1:18" ht="21.75" customHeight="1" x14ac:dyDescent="0.2">
      <c r="A47" s="3" t="s">
        <v>99</v>
      </c>
      <c r="C47" s="3">
        <v>995000</v>
      </c>
      <c r="E47" s="3">
        <v>994458968750</v>
      </c>
      <c r="G47" s="3">
        <v>994458968750</v>
      </c>
      <c r="I47" s="3">
        <v>0</v>
      </c>
      <c r="K47" s="3">
        <v>995000</v>
      </c>
      <c r="M47" s="3">
        <v>994458968750</v>
      </c>
      <c r="O47" s="3">
        <v>995020000000</v>
      </c>
      <c r="Q47" s="27">
        <v>-561031249</v>
      </c>
      <c r="R47" s="27"/>
    </row>
    <row r="48" spans="1:18" ht="21.75" customHeight="1" x14ac:dyDescent="0.2">
      <c r="A48" s="3" t="s">
        <v>141</v>
      </c>
      <c r="C48" s="3">
        <v>1500000</v>
      </c>
      <c r="E48" s="3">
        <v>1325848677562</v>
      </c>
      <c r="G48" s="3">
        <v>1325848677562</v>
      </c>
      <c r="I48" s="3">
        <v>0</v>
      </c>
      <c r="K48" s="3">
        <v>1500000</v>
      </c>
      <c r="M48" s="3">
        <v>1325848677562</v>
      </c>
      <c r="O48" s="3">
        <v>1326570000000</v>
      </c>
      <c r="Q48" s="27">
        <v>-721322437</v>
      </c>
      <c r="R48" s="27"/>
    </row>
    <row r="49" spans="1:18" ht="21.75" customHeight="1" x14ac:dyDescent="0.2">
      <c r="A49" s="3" t="s">
        <v>87</v>
      </c>
      <c r="C49" s="3">
        <v>2000000</v>
      </c>
      <c r="E49" s="3">
        <v>1998912500000</v>
      </c>
      <c r="G49" s="3">
        <v>1998912500000</v>
      </c>
      <c r="I49" s="3">
        <v>0</v>
      </c>
      <c r="K49" s="3">
        <v>2000000</v>
      </c>
      <c r="M49" s="3">
        <v>1998912500000</v>
      </c>
      <c r="O49" s="3">
        <v>2000000000000</v>
      </c>
      <c r="Q49" s="27">
        <v>-1087499999</v>
      </c>
      <c r="R49" s="27"/>
    </row>
    <row r="50" spans="1:18" ht="21.75" customHeight="1" x14ac:dyDescent="0.2">
      <c r="A50" s="3" t="s">
        <v>119</v>
      </c>
      <c r="C50" s="3">
        <v>1645000</v>
      </c>
      <c r="E50" s="3">
        <v>1367073749234</v>
      </c>
      <c r="G50" s="3">
        <v>1367073749234</v>
      </c>
      <c r="I50" s="3">
        <v>0</v>
      </c>
      <c r="K50" s="3">
        <v>1645000</v>
      </c>
      <c r="M50" s="3">
        <v>1367073749234</v>
      </c>
      <c r="O50" s="3">
        <v>1410214000000</v>
      </c>
      <c r="Q50" s="27">
        <v>-43140250765</v>
      </c>
      <c r="R50" s="27"/>
    </row>
    <row r="51" spans="1:18" ht="21.75" customHeight="1" x14ac:dyDescent="0.2">
      <c r="A51" s="3" t="s">
        <v>122</v>
      </c>
      <c r="C51" s="3">
        <v>1706600</v>
      </c>
      <c r="E51" s="3">
        <v>1388860512236</v>
      </c>
      <c r="G51" s="3">
        <v>1368972376294</v>
      </c>
      <c r="I51" s="3">
        <v>19888135942</v>
      </c>
      <c r="K51" s="3">
        <v>1706600</v>
      </c>
      <c r="M51" s="3">
        <v>1388860512236</v>
      </c>
      <c r="O51" s="3">
        <v>1399852968710</v>
      </c>
      <c r="Q51" s="27">
        <v>-10992456473</v>
      </c>
      <c r="R51" s="27"/>
    </row>
    <row r="52" spans="1:18" ht="21.75" customHeight="1" x14ac:dyDescent="0.2">
      <c r="A52" s="3" t="s">
        <v>116</v>
      </c>
      <c r="C52" s="3">
        <v>685000</v>
      </c>
      <c r="E52" s="3">
        <v>539486494625</v>
      </c>
      <c r="G52" s="3">
        <v>539486494625</v>
      </c>
      <c r="I52" s="3">
        <v>0</v>
      </c>
      <c r="K52" s="3">
        <v>685000</v>
      </c>
      <c r="M52" s="3">
        <v>539486494625</v>
      </c>
      <c r="O52" s="3">
        <v>533642499782</v>
      </c>
      <c r="Q52" s="27">
        <v>5843994843</v>
      </c>
      <c r="R52" s="27"/>
    </row>
    <row r="53" spans="1:18" ht="21.75" customHeight="1" x14ac:dyDescent="0.2">
      <c r="A53" s="3" t="s">
        <v>128</v>
      </c>
      <c r="C53" s="3">
        <v>540000</v>
      </c>
      <c r="E53" s="3">
        <v>430820613843</v>
      </c>
      <c r="G53" s="3">
        <v>430534569465</v>
      </c>
      <c r="I53" s="3">
        <v>286044378</v>
      </c>
      <c r="K53" s="3">
        <v>540000</v>
      </c>
      <c r="M53" s="3">
        <v>430820613843</v>
      </c>
      <c r="O53" s="3">
        <v>418290000000</v>
      </c>
      <c r="Q53" s="27">
        <v>12530613843</v>
      </c>
      <c r="R53" s="27"/>
    </row>
    <row r="54" spans="1:18" ht="21.75" customHeight="1" x14ac:dyDescent="0.2">
      <c r="A54" s="3" t="s">
        <v>125</v>
      </c>
      <c r="C54" s="3">
        <v>625000</v>
      </c>
      <c r="E54" s="3">
        <v>496105096093</v>
      </c>
      <c r="G54" s="3">
        <v>496105096093</v>
      </c>
      <c r="I54" s="3">
        <v>0</v>
      </c>
      <c r="K54" s="3">
        <v>625000</v>
      </c>
      <c r="M54" s="3">
        <v>496105096093</v>
      </c>
      <c r="O54" s="3">
        <v>508416723187</v>
      </c>
      <c r="Q54" s="27">
        <v>-12311627093</v>
      </c>
      <c r="R54" s="27"/>
    </row>
    <row r="55" spans="1:18" ht="21.75" customHeight="1" x14ac:dyDescent="0.2">
      <c r="A55" s="3" t="s">
        <v>130</v>
      </c>
      <c r="C55" s="3">
        <v>875000</v>
      </c>
      <c r="E55" s="3">
        <v>701893137968</v>
      </c>
      <c r="G55" s="3">
        <v>703607205437</v>
      </c>
      <c r="I55" s="3">
        <v>-1714067468</v>
      </c>
      <c r="K55" s="3">
        <v>875000</v>
      </c>
      <c r="M55" s="3">
        <v>701893137968</v>
      </c>
      <c r="O55" s="3">
        <v>701958141637</v>
      </c>
      <c r="Q55" s="27">
        <v>-65003668</v>
      </c>
      <c r="R55" s="27"/>
    </row>
    <row r="56" spans="1:18" ht="21.75" customHeight="1" x14ac:dyDescent="0.2">
      <c r="A56" s="3" t="s">
        <v>133</v>
      </c>
      <c r="C56" s="3">
        <v>700000</v>
      </c>
      <c r="E56" s="3">
        <v>586630845937</v>
      </c>
      <c r="G56" s="3">
        <v>582992825187</v>
      </c>
      <c r="I56" s="3">
        <v>3638020750</v>
      </c>
      <c r="K56" s="3">
        <v>700000</v>
      </c>
      <c r="M56" s="3">
        <v>586630845937</v>
      </c>
      <c r="O56" s="3">
        <v>594290000000</v>
      </c>
      <c r="Q56" s="27">
        <v>-7659154062</v>
      </c>
      <c r="R56" s="27"/>
    </row>
    <row r="57" spans="1:18" ht="21.75" customHeight="1" x14ac:dyDescent="0.2">
      <c r="A57" s="3" t="s">
        <v>135</v>
      </c>
      <c r="C57" s="3">
        <v>220000</v>
      </c>
      <c r="E57" s="3">
        <v>176040625832</v>
      </c>
      <c r="G57" s="3">
        <v>173320705593</v>
      </c>
      <c r="I57" s="3">
        <v>2719920239</v>
      </c>
      <c r="K57" s="3">
        <v>220000</v>
      </c>
      <c r="M57" s="3">
        <v>176040625832</v>
      </c>
      <c r="O57" s="3">
        <v>176853306650</v>
      </c>
      <c r="Q57" s="27">
        <v>-812680817</v>
      </c>
      <c r="R57" s="27"/>
    </row>
    <row r="58" spans="1:18" ht="21.75" customHeight="1" x14ac:dyDescent="0.2">
      <c r="A58" s="3" t="s">
        <v>93</v>
      </c>
      <c r="C58" s="3">
        <v>1500000</v>
      </c>
      <c r="E58" s="3">
        <v>1414930213125</v>
      </c>
      <c r="G58" s="3">
        <v>1414930213125</v>
      </c>
      <c r="I58" s="3">
        <v>0</v>
      </c>
      <c r="K58" s="3">
        <v>1500000</v>
      </c>
      <c r="M58" s="3">
        <v>1414930213125</v>
      </c>
      <c r="O58" s="3">
        <v>1356810000000</v>
      </c>
      <c r="Q58" s="27">
        <v>58120213125</v>
      </c>
      <c r="R58" s="27"/>
    </row>
    <row r="59" spans="1:18" ht="21.75" customHeight="1" x14ac:dyDescent="0.2">
      <c r="A59" s="7" t="s">
        <v>138</v>
      </c>
      <c r="C59" s="7">
        <v>630000</v>
      </c>
      <c r="E59" s="7">
        <v>504261158821</v>
      </c>
      <c r="G59" s="7">
        <v>502214772150</v>
      </c>
      <c r="I59" s="7">
        <v>2046386671</v>
      </c>
      <c r="K59" s="7">
        <v>630000</v>
      </c>
      <c r="M59" s="7">
        <v>504261158821</v>
      </c>
      <c r="O59" s="7">
        <v>502825200000</v>
      </c>
      <c r="Q59" s="28">
        <v>1435958821</v>
      </c>
      <c r="R59" s="28"/>
    </row>
    <row r="60" spans="1:18" ht="21.75" customHeight="1" x14ac:dyDescent="0.2">
      <c r="A60" s="8" t="s">
        <v>32</v>
      </c>
      <c r="C60" s="9">
        <v>321916161</v>
      </c>
      <c r="E60" s="9">
        <v>38991809440182</v>
      </c>
      <c r="G60" s="9">
        <v>38839445570114</v>
      </c>
      <c r="I60" s="9">
        <v>152363870083</v>
      </c>
      <c r="K60" s="9">
        <v>321916161</v>
      </c>
      <c r="M60" s="9">
        <v>38991809440182</v>
      </c>
      <c r="O60" s="9">
        <v>37412790017739</v>
      </c>
      <c r="Q60" s="36">
        <v>1579019422468</v>
      </c>
      <c r="R60" s="36"/>
    </row>
  </sheetData>
  <mergeCells count="6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8:R58"/>
    <mergeCell ref="Q59:R59"/>
    <mergeCell ref="Q60:R60"/>
    <mergeCell ref="Q53:R53"/>
    <mergeCell ref="Q54:R54"/>
    <mergeCell ref="Q55:R55"/>
    <mergeCell ref="Q56:R56"/>
    <mergeCell ref="Q57:R57"/>
  </mergeCells>
  <pageMargins left="0.39" right="0.39" top="0.39" bottom="0.39" header="0" footer="0"/>
  <pageSetup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7"/>
  <sheetViews>
    <sheetView rightToLeft="1" workbookViewId="0">
      <selection activeCell="E21" sqref="E21:F21"/>
    </sheetView>
  </sheetViews>
  <sheetFormatPr defaultRowHeight="12.75" x14ac:dyDescent="0.2"/>
  <cols>
    <col min="1" max="1" width="13" style="1" customWidth="1"/>
    <col min="2" max="2" width="1.28515625" style="1" customWidth="1"/>
    <col min="3" max="3" width="13" style="1" customWidth="1"/>
    <col min="4" max="4" width="1.28515625" style="1" customWidth="1"/>
    <col min="5" max="5" width="13" style="1" customWidth="1"/>
    <col min="6" max="6" width="1.28515625" style="1" customWidth="1"/>
    <col min="7" max="7" width="6.42578125" style="1" customWidth="1"/>
    <col min="8" max="8" width="1.28515625" style="1" customWidth="1"/>
    <col min="9" max="9" width="5.140625" style="1" customWidth="1"/>
    <col min="10" max="10" width="1.28515625" style="1" customWidth="1"/>
    <col min="11" max="11" width="9.140625" style="1" customWidth="1"/>
    <col min="12" max="12" width="1.28515625" style="1" customWidth="1"/>
    <col min="13" max="13" width="2.5703125" style="1" customWidth="1"/>
    <col min="14" max="14" width="1.28515625" style="1" customWidth="1"/>
    <col min="15" max="15" width="9.140625" style="1" customWidth="1"/>
    <col min="16" max="16" width="1.28515625" style="1" customWidth="1"/>
    <col min="17" max="17" width="2.5703125" style="1" customWidth="1"/>
    <col min="18" max="20" width="1.28515625" style="1" customWidth="1"/>
    <col min="21" max="21" width="6.42578125" style="1" customWidth="1"/>
    <col min="22" max="22" width="1.28515625" style="1" customWidth="1"/>
    <col min="23" max="23" width="2.5703125" style="1" customWidth="1"/>
    <col min="24" max="26" width="1.28515625" style="1" customWidth="1"/>
    <col min="27" max="27" width="6.42578125" style="1" customWidth="1"/>
    <col min="28" max="28" width="1.28515625" style="1" customWidth="1"/>
    <col min="29" max="29" width="2.5703125" style="1" customWidth="1"/>
    <col min="30" max="32" width="1.28515625" style="1" customWidth="1"/>
    <col min="33" max="33" width="9.140625" style="1" customWidth="1"/>
    <col min="34" max="34" width="1.28515625" style="1" customWidth="1"/>
    <col min="35" max="35" width="2.5703125" style="1" customWidth="1"/>
    <col min="36" max="36" width="1.28515625" style="1" customWidth="1"/>
    <col min="37" max="37" width="9.140625" style="1" customWidth="1"/>
    <col min="38" max="38" width="1.28515625" style="1" customWidth="1"/>
    <col min="39" max="39" width="2.5703125" style="1" customWidth="1"/>
    <col min="40" max="40" width="1.28515625" style="1" customWidth="1"/>
    <col min="41" max="41" width="9.140625" style="1" customWidth="1"/>
    <col min="42" max="42" width="1.28515625" style="1" customWidth="1"/>
    <col min="43" max="43" width="2.5703125" style="1" customWidth="1"/>
    <col min="44" max="44" width="1.28515625" style="1" customWidth="1"/>
    <col min="45" max="45" width="11.7109375" style="1" customWidth="1"/>
    <col min="46" max="47" width="1.28515625" style="1" customWidth="1"/>
    <col min="48" max="48" width="13" style="1" customWidth="1"/>
    <col min="49" max="49" width="7.7109375" style="1" customWidth="1"/>
    <col min="50" max="50" width="0.28515625" style="1" customWidth="1"/>
    <col min="51" max="16384" width="9.140625" style="1"/>
  </cols>
  <sheetData>
    <row r="1" spans="1:49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</row>
    <row r="2" spans="1:49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</row>
    <row r="4" spans="1:49" ht="14.45" customHeight="1" x14ac:dyDescent="0.2"/>
    <row r="5" spans="1:49" ht="14.45" customHeight="1" x14ac:dyDescent="0.2">
      <c r="A5" s="34" t="s">
        <v>33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</row>
    <row r="6" spans="1:49" ht="14.45" customHeight="1" x14ac:dyDescent="0.2">
      <c r="I6" s="30" t="s">
        <v>7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C6" s="30" t="s">
        <v>9</v>
      </c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</row>
    <row r="7" spans="1:49" ht="14.45" customHeight="1" x14ac:dyDescent="0.2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49" ht="14.45" customHeight="1" x14ac:dyDescent="0.2">
      <c r="A8" s="30" t="s">
        <v>34</v>
      </c>
      <c r="B8" s="30"/>
      <c r="C8" s="30"/>
      <c r="D8" s="30"/>
      <c r="E8" s="30"/>
      <c r="F8" s="30"/>
      <c r="G8" s="30"/>
      <c r="I8" s="30" t="s">
        <v>35</v>
      </c>
      <c r="J8" s="30"/>
      <c r="K8" s="30"/>
      <c r="M8" s="30" t="s">
        <v>36</v>
      </c>
      <c r="N8" s="30"/>
      <c r="O8" s="30"/>
      <c r="Q8" s="30" t="s">
        <v>37</v>
      </c>
      <c r="R8" s="30"/>
      <c r="S8" s="30"/>
      <c r="T8" s="30"/>
      <c r="U8" s="30"/>
      <c r="W8" s="30" t="s">
        <v>38</v>
      </c>
      <c r="X8" s="30"/>
      <c r="Y8" s="30"/>
      <c r="Z8" s="30"/>
      <c r="AA8" s="30"/>
      <c r="AC8" s="30" t="s">
        <v>35</v>
      </c>
      <c r="AD8" s="30"/>
      <c r="AE8" s="30"/>
      <c r="AF8" s="30"/>
      <c r="AG8" s="30"/>
      <c r="AI8" s="30" t="s">
        <v>36</v>
      </c>
      <c r="AJ8" s="30"/>
      <c r="AK8" s="30"/>
      <c r="AM8" s="30" t="s">
        <v>37</v>
      </c>
      <c r="AN8" s="30"/>
      <c r="AO8" s="30"/>
      <c r="AQ8" s="30" t="s">
        <v>38</v>
      </c>
      <c r="AR8" s="30"/>
      <c r="AS8" s="30"/>
    </row>
    <row r="9" spans="1:49" ht="14.45" customHeight="1" x14ac:dyDescent="0.2">
      <c r="A9" s="34" t="s">
        <v>39</v>
      </c>
      <c r="B9" s="35"/>
      <c r="C9" s="35"/>
      <c r="D9" s="35"/>
      <c r="E9" s="35"/>
      <c r="F9" s="35"/>
      <c r="G9" s="35"/>
      <c r="H9" s="34"/>
      <c r="I9" s="35"/>
      <c r="J9" s="35"/>
      <c r="K9" s="35"/>
      <c r="L9" s="34"/>
      <c r="M9" s="35"/>
      <c r="N9" s="35"/>
      <c r="O9" s="35"/>
      <c r="P9" s="34"/>
      <c r="Q9" s="35"/>
      <c r="R9" s="35"/>
      <c r="S9" s="35"/>
      <c r="T9" s="35"/>
      <c r="U9" s="35"/>
      <c r="V9" s="34"/>
      <c r="W9" s="35"/>
      <c r="X9" s="35"/>
      <c r="Y9" s="35"/>
      <c r="Z9" s="35"/>
      <c r="AA9" s="35"/>
      <c r="AB9" s="34"/>
      <c r="AC9" s="35"/>
      <c r="AD9" s="35"/>
      <c r="AE9" s="35"/>
      <c r="AF9" s="35"/>
      <c r="AG9" s="35"/>
      <c r="AH9" s="34"/>
      <c r="AI9" s="35"/>
      <c r="AJ9" s="35"/>
      <c r="AK9" s="35"/>
      <c r="AL9" s="34"/>
      <c r="AM9" s="35"/>
      <c r="AN9" s="35"/>
      <c r="AO9" s="35"/>
      <c r="AP9" s="34"/>
      <c r="AQ9" s="35"/>
      <c r="AR9" s="35"/>
      <c r="AS9" s="35"/>
      <c r="AT9" s="34"/>
      <c r="AU9" s="34"/>
      <c r="AV9" s="34"/>
      <c r="AW9" s="34"/>
    </row>
    <row r="10" spans="1:49" ht="14.45" customHeight="1" x14ac:dyDescent="0.2">
      <c r="C10" s="30" t="s">
        <v>7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Y10" s="30" t="s">
        <v>9</v>
      </c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</row>
    <row r="11" spans="1:49" ht="14.45" customHeight="1" x14ac:dyDescent="0.2">
      <c r="A11" s="10" t="s">
        <v>34</v>
      </c>
      <c r="C11" s="14" t="s">
        <v>40</v>
      </c>
      <c r="D11" s="5"/>
      <c r="E11" s="14" t="s">
        <v>41</v>
      </c>
      <c r="F11" s="5"/>
      <c r="G11" s="32" t="s">
        <v>42</v>
      </c>
      <c r="H11" s="32"/>
      <c r="I11" s="32"/>
      <c r="J11" s="5"/>
      <c r="K11" s="32" t="s">
        <v>43</v>
      </c>
      <c r="L11" s="32"/>
      <c r="M11" s="32"/>
      <c r="N11" s="5"/>
      <c r="O11" s="32" t="s">
        <v>36</v>
      </c>
      <c r="P11" s="32"/>
      <c r="Q11" s="32"/>
      <c r="R11" s="5"/>
      <c r="S11" s="32" t="s">
        <v>37</v>
      </c>
      <c r="T11" s="32"/>
      <c r="U11" s="32"/>
      <c r="V11" s="32"/>
      <c r="W11" s="32"/>
      <c r="Y11" s="32" t="s">
        <v>40</v>
      </c>
      <c r="Z11" s="32"/>
      <c r="AA11" s="32"/>
      <c r="AB11" s="32"/>
      <c r="AC11" s="32"/>
      <c r="AD11" s="5"/>
      <c r="AE11" s="32" t="s">
        <v>41</v>
      </c>
      <c r="AF11" s="32"/>
      <c r="AG11" s="32"/>
      <c r="AH11" s="32"/>
      <c r="AI11" s="32"/>
      <c r="AJ11" s="5"/>
      <c r="AK11" s="32" t="s">
        <v>42</v>
      </c>
      <c r="AL11" s="32"/>
      <c r="AM11" s="32"/>
      <c r="AN11" s="5"/>
      <c r="AO11" s="32" t="s">
        <v>43</v>
      </c>
      <c r="AP11" s="32"/>
      <c r="AQ11" s="32"/>
      <c r="AR11" s="5"/>
      <c r="AS11" s="32" t="s">
        <v>36</v>
      </c>
      <c r="AT11" s="32"/>
      <c r="AU11" s="5"/>
      <c r="AV11" s="14" t="s">
        <v>37</v>
      </c>
    </row>
    <row r="12" spans="1:49" ht="14.45" customHeight="1" x14ac:dyDescent="0.2">
      <c r="A12" s="34" t="s">
        <v>44</v>
      </c>
      <c r="B12" s="34"/>
      <c r="C12" s="35"/>
      <c r="D12" s="34"/>
      <c r="E12" s="35"/>
      <c r="F12" s="34"/>
      <c r="G12" s="35"/>
      <c r="H12" s="35"/>
      <c r="I12" s="35"/>
      <c r="J12" s="34"/>
      <c r="K12" s="35"/>
      <c r="L12" s="35"/>
      <c r="M12" s="35"/>
      <c r="N12" s="34"/>
      <c r="O12" s="35"/>
      <c r="P12" s="35"/>
      <c r="Q12" s="35"/>
      <c r="R12" s="34"/>
      <c r="S12" s="35"/>
      <c r="T12" s="35"/>
      <c r="U12" s="35"/>
      <c r="V12" s="35"/>
      <c r="W12" s="35"/>
      <c r="X12" s="34"/>
      <c r="Y12" s="35"/>
      <c r="Z12" s="35"/>
      <c r="AA12" s="35"/>
      <c r="AB12" s="35"/>
      <c r="AC12" s="35"/>
      <c r="AD12" s="34"/>
      <c r="AE12" s="35"/>
      <c r="AF12" s="35"/>
      <c r="AG12" s="35"/>
      <c r="AH12" s="35"/>
      <c r="AI12" s="35"/>
      <c r="AJ12" s="34"/>
      <c r="AK12" s="35"/>
      <c r="AL12" s="35"/>
      <c r="AM12" s="35"/>
      <c r="AN12" s="34"/>
      <c r="AO12" s="35"/>
      <c r="AP12" s="35"/>
      <c r="AQ12" s="35"/>
      <c r="AR12" s="34"/>
      <c r="AS12" s="35"/>
      <c r="AT12" s="35"/>
      <c r="AU12" s="34"/>
      <c r="AV12" s="35"/>
      <c r="AW12" s="34"/>
    </row>
    <row r="13" spans="1:49" ht="14.45" customHeight="1" x14ac:dyDescent="0.2">
      <c r="C13" s="30" t="s">
        <v>7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O13" s="30" t="s">
        <v>9</v>
      </c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1:49" ht="14.45" customHeight="1" x14ac:dyDescent="0.2">
      <c r="A14" s="10" t="s">
        <v>34</v>
      </c>
      <c r="C14" s="14" t="s">
        <v>41</v>
      </c>
      <c r="D14" s="5"/>
      <c r="E14" s="14" t="s">
        <v>43</v>
      </c>
      <c r="F14" s="5"/>
      <c r="G14" s="32" t="s">
        <v>36</v>
      </c>
      <c r="H14" s="32"/>
      <c r="I14" s="32"/>
      <c r="J14" s="5"/>
      <c r="K14" s="32" t="s">
        <v>37</v>
      </c>
      <c r="L14" s="32"/>
      <c r="M14" s="32"/>
      <c r="O14" s="32" t="s">
        <v>41</v>
      </c>
      <c r="P14" s="32"/>
      <c r="Q14" s="32"/>
      <c r="R14" s="32"/>
      <c r="S14" s="32"/>
      <c r="T14" s="5"/>
      <c r="U14" s="32" t="s">
        <v>43</v>
      </c>
      <c r="V14" s="32"/>
      <c r="W14" s="32"/>
      <c r="X14" s="32"/>
      <c r="Y14" s="32"/>
      <c r="Z14" s="5"/>
      <c r="AA14" s="32" t="s">
        <v>36</v>
      </c>
      <c r="AB14" s="32"/>
      <c r="AC14" s="32"/>
      <c r="AD14" s="32"/>
      <c r="AE14" s="32"/>
      <c r="AF14" s="5"/>
      <c r="AG14" s="32" t="s">
        <v>37</v>
      </c>
      <c r="AH14" s="32"/>
      <c r="AI14" s="32"/>
    </row>
    <row r="15" spans="1:49" ht="21.75" customHeight="1" x14ac:dyDescent="0.2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5"/>
  <sheetViews>
    <sheetView rightToLeft="1" zoomScaleNormal="100" workbookViewId="0">
      <selection activeCell="D21" sqref="D21:F21"/>
    </sheetView>
  </sheetViews>
  <sheetFormatPr defaultRowHeight="12.75" x14ac:dyDescent="0.2"/>
  <cols>
    <col min="1" max="1" width="6.140625" style="1" bestFit="1" customWidth="1"/>
    <col min="2" max="2" width="26.7109375" style="1" customWidth="1"/>
    <col min="3" max="3" width="1.28515625" style="1" customWidth="1"/>
    <col min="4" max="4" width="2.5703125" style="1" customWidth="1"/>
    <col min="5" max="5" width="10.42578125" style="1" customWidth="1"/>
    <col min="6" max="6" width="1.28515625" style="1" customWidth="1"/>
    <col min="7" max="7" width="18.5703125" style="1" bestFit="1" customWidth="1"/>
    <col min="8" max="8" width="1.28515625" style="1" customWidth="1"/>
    <col min="9" max="9" width="18.5703125" style="1" bestFit="1" customWidth="1"/>
    <col min="10" max="10" width="1.28515625" style="1" customWidth="1"/>
    <col min="11" max="11" width="11.7109375" style="1" bestFit="1" customWidth="1"/>
    <col min="12" max="12" width="1.28515625" style="1" customWidth="1"/>
    <col min="13" max="13" width="16.7109375" style="1" bestFit="1" customWidth="1"/>
    <col min="14" max="14" width="1.28515625" style="1" customWidth="1"/>
    <col min="15" max="15" width="12.28515625" style="1" bestFit="1" customWidth="1"/>
    <col min="16" max="16" width="1.28515625" style="1" customWidth="1"/>
    <col min="17" max="17" width="16.7109375" style="1" bestFit="1" customWidth="1"/>
    <col min="18" max="18" width="1.28515625" style="1" customWidth="1"/>
    <col min="19" max="19" width="12.5703125" style="1" bestFit="1" customWidth="1"/>
    <col min="20" max="20" width="1.28515625" style="1" customWidth="1"/>
    <col min="21" max="21" width="22.42578125" style="1" bestFit="1" customWidth="1"/>
    <col min="22" max="22" width="1.28515625" style="1" customWidth="1"/>
    <col min="23" max="23" width="18.28515625" style="1" bestFit="1" customWidth="1"/>
    <col min="24" max="24" width="1.28515625" style="1" customWidth="1"/>
    <col min="25" max="25" width="18.5703125" style="1" bestFit="1" customWidth="1"/>
    <col min="26" max="26" width="1.28515625" style="1" customWidth="1"/>
    <col min="27" max="27" width="18.42578125" style="1" bestFit="1" customWidth="1"/>
    <col min="28" max="28" width="0.28515625" style="1" customWidth="1"/>
    <col min="29" max="16384" width="9.140625" style="1"/>
  </cols>
  <sheetData>
    <row r="1" spans="1:27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4" spans="1:27" ht="14.45" customHeight="1" x14ac:dyDescent="0.2"/>
    <row r="5" spans="1:27" ht="14.45" customHeight="1" x14ac:dyDescent="0.2">
      <c r="A5" s="13" t="s">
        <v>45</v>
      </c>
      <c r="B5" s="34" t="s">
        <v>46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spans="1:27" ht="14.45" customHeight="1" x14ac:dyDescent="0.2">
      <c r="E6" s="30" t="s">
        <v>7</v>
      </c>
      <c r="F6" s="30"/>
      <c r="G6" s="30"/>
      <c r="H6" s="30"/>
      <c r="I6" s="30"/>
      <c r="K6" s="30" t="s">
        <v>8</v>
      </c>
      <c r="L6" s="30"/>
      <c r="M6" s="30"/>
      <c r="N6" s="30"/>
      <c r="O6" s="30"/>
      <c r="P6" s="30"/>
      <c r="Q6" s="30"/>
      <c r="S6" s="30" t="s">
        <v>9</v>
      </c>
      <c r="T6" s="30"/>
      <c r="U6" s="30"/>
      <c r="V6" s="30"/>
      <c r="W6" s="30"/>
      <c r="X6" s="30"/>
      <c r="Y6" s="30"/>
      <c r="Z6" s="30"/>
      <c r="AA6" s="30"/>
    </row>
    <row r="7" spans="1:27" ht="14.45" customHeight="1" x14ac:dyDescent="0.2">
      <c r="E7" s="5"/>
      <c r="F7" s="5"/>
      <c r="G7" s="5"/>
      <c r="H7" s="5"/>
      <c r="I7" s="5"/>
      <c r="K7" s="32" t="s">
        <v>47</v>
      </c>
      <c r="L7" s="32"/>
      <c r="M7" s="32"/>
      <c r="N7" s="5"/>
      <c r="O7" s="32" t="s">
        <v>48</v>
      </c>
      <c r="P7" s="32"/>
      <c r="Q7" s="32"/>
      <c r="S7" s="5"/>
      <c r="T7" s="5"/>
      <c r="U7" s="5"/>
      <c r="V7" s="5"/>
      <c r="W7" s="5"/>
      <c r="X7" s="5"/>
      <c r="Y7" s="5"/>
      <c r="Z7" s="5"/>
      <c r="AA7" s="5"/>
    </row>
    <row r="8" spans="1:27" ht="14.45" customHeight="1" x14ac:dyDescent="0.2">
      <c r="A8" s="30" t="s">
        <v>49</v>
      </c>
      <c r="B8" s="30"/>
      <c r="D8" s="30" t="s">
        <v>50</v>
      </c>
      <c r="E8" s="30"/>
      <c r="G8" s="10" t="s">
        <v>14</v>
      </c>
      <c r="I8" s="10" t="s">
        <v>15</v>
      </c>
      <c r="K8" s="14" t="s">
        <v>13</v>
      </c>
      <c r="L8" s="5"/>
      <c r="M8" s="14" t="s">
        <v>14</v>
      </c>
      <c r="O8" s="14" t="s">
        <v>13</v>
      </c>
      <c r="P8" s="5"/>
      <c r="Q8" s="14" t="s">
        <v>16</v>
      </c>
      <c r="S8" s="10" t="s">
        <v>13</v>
      </c>
      <c r="U8" s="10" t="s">
        <v>51</v>
      </c>
      <c r="W8" s="10" t="s">
        <v>14</v>
      </c>
      <c r="Y8" s="10" t="s">
        <v>15</v>
      </c>
      <c r="AA8" s="10" t="s">
        <v>18</v>
      </c>
    </row>
    <row r="9" spans="1:27" ht="21.75" customHeight="1" x14ac:dyDescent="0.2">
      <c r="A9" s="31" t="s">
        <v>52</v>
      </c>
      <c r="B9" s="31"/>
      <c r="D9" s="31">
        <v>12400000</v>
      </c>
      <c r="E9" s="31"/>
      <c r="G9" s="6">
        <v>267950355023</v>
      </c>
      <c r="I9" s="6">
        <v>445864320000</v>
      </c>
      <c r="K9" s="6">
        <v>0</v>
      </c>
      <c r="M9" s="6">
        <v>0</v>
      </c>
      <c r="O9" s="6">
        <v>-2400000</v>
      </c>
      <c r="Q9" s="6">
        <v>103378620338</v>
      </c>
      <c r="S9" s="6">
        <v>10000000</v>
      </c>
      <c r="U9" s="6">
        <v>43649</v>
      </c>
      <c r="W9" s="6">
        <v>216088995979</v>
      </c>
      <c r="Y9" s="6">
        <v>435966212000</v>
      </c>
      <c r="AA9" s="17">
        <v>0.53</v>
      </c>
    </row>
    <row r="10" spans="1:27" ht="21.75" customHeight="1" x14ac:dyDescent="0.2">
      <c r="A10" s="27" t="s">
        <v>53</v>
      </c>
      <c r="B10" s="27"/>
      <c r="D10" s="27">
        <v>9297964</v>
      </c>
      <c r="E10" s="27"/>
      <c r="G10" s="3">
        <v>93087496382</v>
      </c>
      <c r="I10" s="3">
        <v>101578536576.66</v>
      </c>
      <c r="K10" s="3">
        <v>0</v>
      </c>
      <c r="M10" s="3">
        <v>0</v>
      </c>
      <c r="O10" s="3">
        <v>0</v>
      </c>
      <c r="Q10" s="3">
        <v>0</v>
      </c>
      <c r="S10" s="3">
        <v>9297964</v>
      </c>
      <c r="U10" s="3">
        <v>10950</v>
      </c>
      <c r="W10" s="3">
        <v>93087496382</v>
      </c>
      <c r="Y10" s="3">
        <v>101578536576.66</v>
      </c>
      <c r="AA10" s="18">
        <v>0.12</v>
      </c>
    </row>
    <row r="11" spans="1:27" ht="21.75" customHeight="1" x14ac:dyDescent="0.2">
      <c r="A11" s="27" t="s">
        <v>54</v>
      </c>
      <c r="B11" s="27"/>
      <c r="D11" s="27">
        <v>98000000</v>
      </c>
      <c r="E11" s="27"/>
      <c r="G11" s="3">
        <v>2595346910667</v>
      </c>
      <c r="I11" s="3">
        <v>3503089758525</v>
      </c>
      <c r="K11" s="3">
        <v>0</v>
      </c>
      <c r="M11" s="3">
        <v>0</v>
      </c>
      <c r="O11" s="3">
        <v>0</v>
      </c>
      <c r="Q11" s="3">
        <v>0</v>
      </c>
      <c r="S11" s="3">
        <v>98000000</v>
      </c>
      <c r="U11" s="3">
        <v>35791</v>
      </c>
      <c r="W11" s="3">
        <v>2595346910667</v>
      </c>
      <c r="Y11" s="3">
        <v>3503089758525</v>
      </c>
      <c r="AA11" s="18">
        <v>4.29</v>
      </c>
    </row>
    <row r="12" spans="1:27" ht="21.75" customHeight="1" x14ac:dyDescent="0.2">
      <c r="A12" s="27" t="s">
        <v>55</v>
      </c>
      <c r="B12" s="27"/>
      <c r="D12" s="27">
        <v>9987932</v>
      </c>
      <c r="E12" s="27"/>
      <c r="G12" s="3">
        <v>99995180011</v>
      </c>
      <c r="I12" s="3">
        <v>98503627192.014008</v>
      </c>
      <c r="K12" s="3">
        <v>0</v>
      </c>
      <c r="M12" s="3">
        <v>0</v>
      </c>
      <c r="O12" s="3">
        <v>0</v>
      </c>
      <c r="Q12" s="3">
        <v>0</v>
      </c>
      <c r="S12" s="3">
        <v>9987932</v>
      </c>
      <c r="U12" s="3">
        <v>9885</v>
      </c>
      <c r="W12" s="3">
        <v>99995180011</v>
      </c>
      <c r="Y12" s="3">
        <v>98503627192.014008</v>
      </c>
      <c r="AA12" s="18">
        <v>0.12</v>
      </c>
    </row>
    <row r="13" spans="1:27" ht="21.75" customHeight="1" x14ac:dyDescent="0.2">
      <c r="A13" s="27" t="s">
        <v>56</v>
      </c>
      <c r="B13" s="27"/>
      <c r="D13" s="27">
        <v>57757261</v>
      </c>
      <c r="E13" s="27"/>
      <c r="G13" s="3">
        <v>812727021898</v>
      </c>
      <c r="I13" s="3">
        <v>881416752758.04895</v>
      </c>
      <c r="K13" s="3">
        <v>0</v>
      </c>
      <c r="M13" s="3">
        <v>0</v>
      </c>
      <c r="O13" s="3">
        <v>0</v>
      </c>
      <c r="Q13" s="3">
        <v>0</v>
      </c>
      <c r="S13" s="3">
        <v>57757261</v>
      </c>
      <c r="U13" s="3">
        <v>15280</v>
      </c>
      <c r="W13" s="3">
        <v>812727021898</v>
      </c>
      <c r="Y13" s="3">
        <v>881416752758.04895</v>
      </c>
      <c r="AA13" s="18">
        <v>1.08</v>
      </c>
    </row>
    <row r="14" spans="1:27" ht="21.75" customHeight="1" x14ac:dyDescent="0.2">
      <c r="A14" s="27" t="s">
        <v>57</v>
      </c>
      <c r="B14" s="27"/>
      <c r="D14" s="27">
        <v>600000</v>
      </c>
      <c r="E14" s="27"/>
      <c r="G14" s="3">
        <v>10385578374</v>
      </c>
      <c r="I14" s="3">
        <v>9122370180</v>
      </c>
      <c r="K14" s="3">
        <v>0</v>
      </c>
      <c r="M14" s="3">
        <v>0</v>
      </c>
      <c r="O14" s="3">
        <v>0</v>
      </c>
      <c r="Q14" s="3">
        <v>0</v>
      </c>
      <c r="S14" s="3">
        <v>600000</v>
      </c>
      <c r="U14" s="3">
        <v>15239</v>
      </c>
      <c r="W14" s="3">
        <v>10385578374</v>
      </c>
      <c r="Y14" s="3">
        <v>9122370180</v>
      </c>
      <c r="AA14" s="18">
        <v>0.01</v>
      </c>
    </row>
    <row r="15" spans="1:27" ht="21.75" customHeight="1" x14ac:dyDescent="0.2">
      <c r="A15" s="27" t="s">
        <v>58</v>
      </c>
      <c r="B15" s="27"/>
      <c r="D15" s="27">
        <v>1220000</v>
      </c>
      <c r="E15" s="27"/>
      <c r="G15" s="3">
        <v>184501568183</v>
      </c>
      <c r="I15" s="3">
        <v>214570785704</v>
      </c>
      <c r="K15" s="3">
        <v>0</v>
      </c>
      <c r="M15" s="3">
        <v>0</v>
      </c>
      <c r="O15" s="3">
        <v>-1220000</v>
      </c>
      <c r="Q15" s="3">
        <v>208697699521</v>
      </c>
      <c r="S15" s="3">
        <v>0</v>
      </c>
      <c r="U15" s="3">
        <v>0</v>
      </c>
      <c r="W15" s="3">
        <v>0</v>
      </c>
      <c r="Y15" s="3">
        <v>0</v>
      </c>
      <c r="AA15" s="18">
        <v>0</v>
      </c>
    </row>
    <row r="16" spans="1:27" ht="21.75" customHeight="1" x14ac:dyDescent="0.2">
      <c r="A16" s="27" t="s">
        <v>59</v>
      </c>
      <c r="B16" s="27"/>
      <c r="D16" s="27">
        <v>16861975</v>
      </c>
      <c r="E16" s="27"/>
      <c r="G16" s="3">
        <v>199866541868</v>
      </c>
      <c r="I16" s="3">
        <v>279859204048.71002</v>
      </c>
      <c r="K16" s="3">
        <v>1257862</v>
      </c>
      <c r="M16" s="3">
        <v>20022784737</v>
      </c>
      <c r="O16" s="3">
        <v>-9531681</v>
      </c>
      <c r="Q16" s="3">
        <v>156603269846</v>
      </c>
      <c r="S16" s="3">
        <v>8588156</v>
      </c>
      <c r="U16" s="3">
        <v>16031</v>
      </c>
      <c r="W16" s="3">
        <v>104219692466</v>
      </c>
      <c r="Y16" s="3">
        <v>137511516761.397</v>
      </c>
      <c r="AA16" s="18">
        <v>0.17</v>
      </c>
    </row>
    <row r="17" spans="1:27" ht="21.75" customHeight="1" x14ac:dyDescent="0.2">
      <c r="A17" s="27" t="s">
        <v>60</v>
      </c>
      <c r="B17" s="27"/>
      <c r="D17" s="27">
        <v>2800000</v>
      </c>
      <c r="E17" s="27"/>
      <c r="G17" s="3">
        <v>97422366712</v>
      </c>
      <c r="I17" s="3">
        <v>92535224320</v>
      </c>
      <c r="K17" s="3">
        <v>0</v>
      </c>
      <c r="M17" s="3">
        <v>0</v>
      </c>
      <c r="O17" s="3">
        <v>0</v>
      </c>
      <c r="Q17" s="3">
        <v>0</v>
      </c>
      <c r="S17" s="3">
        <v>2800000</v>
      </c>
      <c r="U17" s="3">
        <v>30855</v>
      </c>
      <c r="W17" s="3">
        <v>97422366712</v>
      </c>
      <c r="Y17" s="3">
        <v>86290327200</v>
      </c>
      <c r="AA17" s="18">
        <v>0.11</v>
      </c>
    </row>
    <row r="18" spans="1:27" ht="21.75" customHeight="1" x14ac:dyDescent="0.2">
      <c r="A18" s="27" t="s">
        <v>61</v>
      </c>
      <c r="B18" s="27"/>
      <c r="D18" s="27">
        <v>8050000</v>
      </c>
      <c r="E18" s="27"/>
      <c r="G18" s="3">
        <v>500907868596</v>
      </c>
      <c r="I18" s="3">
        <v>813569843240</v>
      </c>
      <c r="K18" s="3">
        <v>0</v>
      </c>
      <c r="M18" s="3">
        <v>0</v>
      </c>
      <c r="O18" s="3">
        <v>-1229006</v>
      </c>
      <c r="Q18" s="3">
        <v>123526522852</v>
      </c>
      <c r="S18" s="3">
        <v>6820994</v>
      </c>
      <c r="U18" s="3">
        <v>97671</v>
      </c>
      <c r="W18" s="3">
        <v>424433486485</v>
      </c>
      <c r="Y18" s="3">
        <v>665413849008.03101</v>
      </c>
      <c r="AA18" s="18">
        <v>0.81</v>
      </c>
    </row>
    <row r="19" spans="1:27" ht="21.75" customHeight="1" x14ac:dyDescent="0.2">
      <c r="A19" s="27" t="s">
        <v>62</v>
      </c>
      <c r="B19" s="27"/>
      <c r="D19" s="27">
        <v>3000000</v>
      </c>
      <c r="E19" s="27"/>
      <c r="G19" s="3">
        <v>30034800000</v>
      </c>
      <c r="I19" s="3">
        <v>29063001000</v>
      </c>
      <c r="K19" s="3">
        <v>0</v>
      </c>
      <c r="M19" s="3">
        <v>0</v>
      </c>
      <c r="O19" s="3">
        <v>0</v>
      </c>
      <c r="Q19" s="3">
        <v>0</v>
      </c>
      <c r="S19" s="3">
        <v>3000000</v>
      </c>
      <c r="U19" s="3">
        <v>9710</v>
      </c>
      <c r="W19" s="3">
        <v>30034800000</v>
      </c>
      <c r="Y19" s="3">
        <v>29063001000</v>
      </c>
      <c r="AA19" s="18">
        <v>0.04</v>
      </c>
    </row>
    <row r="20" spans="1:27" ht="21.75" customHeight="1" x14ac:dyDescent="0.2">
      <c r="A20" s="27" t="s">
        <v>63</v>
      </c>
      <c r="B20" s="27"/>
      <c r="D20" s="27">
        <v>21629000</v>
      </c>
      <c r="E20" s="27"/>
      <c r="G20" s="3">
        <v>849980675057</v>
      </c>
      <c r="I20" s="3">
        <v>875581438075.53699</v>
      </c>
      <c r="K20" s="3">
        <v>0</v>
      </c>
      <c r="M20" s="3">
        <v>0</v>
      </c>
      <c r="O20" s="3">
        <v>0</v>
      </c>
      <c r="Q20" s="3">
        <v>0</v>
      </c>
      <c r="S20" s="3">
        <v>21629000</v>
      </c>
      <c r="U20" s="3">
        <v>40533</v>
      </c>
      <c r="W20" s="3">
        <v>849980675057</v>
      </c>
      <c r="Y20" s="3">
        <v>875581438075.53699</v>
      </c>
      <c r="AA20" s="18">
        <v>1.07</v>
      </c>
    </row>
    <row r="21" spans="1:27" ht="21.75" customHeight="1" x14ac:dyDescent="0.2">
      <c r="A21" s="27" t="s">
        <v>64</v>
      </c>
      <c r="B21" s="27"/>
      <c r="D21" s="27">
        <v>1995000</v>
      </c>
      <c r="E21" s="27"/>
      <c r="G21" s="3">
        <v>19994787750</v>
      </c>
      <c r="I21" s="3">
        <v>18711858511.5</v>
      </c>
      <c r="K21" s="3">
        <v>0</v>
      </c>
      <c r="M21" s="3">
        <v>0</v>
      </c>
      <c r="O21" s="3">
        <v>0</v>
      </c>
      <c r="Q21" s="3">
        <v>0</v>
      </c>
      <c r="S21" s="3">
        <v>1995000</v>
      </c>
      <c r="U21" s="3">
        <v>9401</v>
      </c>
      <c r="W21" s="3">
        <v>19994787750</v>
      </c>
      <c r="Y21" s="3">
        <v>18711858511.5</v>
      </c>
      <c r="AA21" s="18">
        <v>0.02</v>
      </c>
    </row>
    <row r="22" spans="1:27" ht="21.75" customHeight="1" x14ac:dyDescent="0.2">
      <c r="A22" s="27" t="s">
        <v>65</v>
      </c>
      <c r="B22" s="27"/>
      <c r="D22" s="27">
        <v>15084355</v>
      </c>
      <c r="E22" s="27"/>
      <c r="G22" s="3">
        <v>200381521506</v>
      </c>
      <c r="I22" s="3">
        <v>178987094835.12</v>
      </c>
      <c r="K22" s="3">
        <v>0</v>
      </c>
      <c r="M22" s="3">
        <v>0</v>
      </c>
      <c r="O22" s="3">
        <v>0</v>
      </c>
      <c r="Q22" s="3">
        <v>0</v>
      </c>
      <c r="S22" s="3">
        <v>15084355</v>
      </c>
      <c r="U22" s="3">
        <v>10064</v>
      </c>
      <c r="W22" s="3">
        <v>200381521506</v>
      </c>
      <c r="Y22" s="3">
        <v>151626777981.53601</v>
      </c>
      <c r="AA22" s="18">
        <v>0.19</v>
      </c>
    </row>
    <row r="23" spans="1:27" ht="21.75" customHeight="1" x14ac:dyDescent="0.2">
      <c r="A23" s="27" t="s">
        <v>66</v>
      </c>
      <c r="B23" s="27"/>
      <c r="D23" s="27">
        <v>42034</v>
      </c>
      <c r="E23" s="27"/>
      <c r="G23" s="3">
        <v>17808073910</v>
      </c>
      <c r="I23" s="3">
        <v>12161865259.3218</v>
      </c>
      <c r="K23" s="3">
        <v>0</v>
      </c>
      <c r="M23" s="3">
        <v>0</v>
      </c>
      <c r="O23" s="3">
        <v>0</v>
      </c>
      <c r="Q23" s="3">
        <v>0</v>
      </c>
      <c r="S23" s="3">
        <v>42034</v>
      </c>
      <c r="U23" s="3">
        <v>290001</v>
      </c>
      <c r="W23" s="3">
        <v>17808073910</v>
      </c>
      <c r="Y23" s="3">
        <v>12161865259.3218</v>
      </c>
      <c r="AA23" s="18">
        <v>0.01</v>
      </c>
    </row>
    <row r="24" spans="1:27" ht="21.75" customHeight="1" x14ac:dyDescent="0.2">
      <c r="A24" s="28" t="s">
        <v>67</v>
      </c>
      <c r="B24" s="28"/>
      <c r="D24" s="28">
        <v>0</v>
      </c>
      <c r="E24" s="28"/>
      <c r="G24" s="7">
        <v>0</v>
      </c>
      <c r="I24" s="7">
        <v>0</v>
      </c>
      <c r="K24" s="7">
        <v>25373000</v>
      </c>
      <c r="M24" s="7">
        <v>568228042916</v>
      </c>
      <c r="O24" s="7">
        <v>0</v>
      </c>
      <c r="Q24" s="7">
        <v>0</v>
      </c>
      <c r="S24" s="7">
        <v>25373000</v>
      </c>
      <c r="U24" s="7">
        <v>21255</v>
      </c>
      <c r="W24" s="7">
        <v>568228042916</v>
      </c>
      <c r="Y24" s="7">
        <v>538655951262</v>
      </c>
      <c r="AA24" s="19">
        <v>0.66</v>
      </c>
    </row>
    <row r="25" spans="1:27" ht="21.75" customHeight="1" x14ac:dyDescent="0.2">
      <c r="A25" s="29" t="s">
        <v>32</v>
      </c>
      <c r="B25" s="29"/>
      <c r="D25" s="36">
        <v>258725521</v>
      </c>
      <c r="E25" s="36"/>
      <c r="G25" s="9">
        <v>5980390745937</v>
      </c>
      <c r="I25" s="9">
        <v>7554615680225.9102</v>
      </c>
      <c r="K25" s="9">
        <v>26630862</v>
      </c>
      <c r="M25" s="9">
        <v>588250827653</v>
      </c>
      <c r="O25" s="9">
        <v>-14380687</v>
      </c>
      <c r="Q25" s="9">
        <v>592206112557</v>
      </c>
      <c r="S25" s="9">
        <v>270975696</v>
      </c>
      <c r="U25" s="9"/>
      <c r="W25" s="9">
        <v>6140134630113</v>
      </c>
      <c r="Y25" s="9">
        <v>7544693842291.0498</v>
      </c>
      <c r="AA25" s="20">
        <v>9.23</v>
      </c>
    </row>
  </sheetData>
  <mergeCells count="4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5:B25"/>
    <mergeCell ref="D25:E25"/>
    <mergeCell ref="A22:B22"/>
    <mergeCell ref="D22:E22"/>
    <mergeCell ref="A23:B23"/>
    <mergeCell ref="D23:E23"/>
    <mergeCell ref="A24:B24"/>
    <mergeCell ref="D24:E24"/>
  </mergeCells>
  <pageMargins left="0.39" right="0.39" top="0.39" bottom="0.39" header="0" footer="0"/>
  <pageSetup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3"/>
  <sheetViews>
    <sheetView rightToLeft="1" topLeftCell="D2" zoomScaleNormal="100" workbookViewId="0">
      <selection activeCell="E21" sqref="E21:F21"/>
    </sheetView>
  </sheetViews>
  <sheetFormatPr defaultRowHeight="12.75" x14ac:dyDescent="0.2"/>
  <cols>
    <col min="1" max="1" width="6.42578125" style="1" bestFit="1" customWidth="1"/>
    <col min="2" max="2" width="28.5703125" style="1" customWidth="1"/>
    <col min="3" max="3" width="1.28515625" style="1" customWidth="1"/>
    <col min="4" max="4" width="18.5703125" style="1" bestFit="1" customWidth="1"/>
    <col min="5" max="5" width="1.28515625" style="1" customWidth="1"/>
    <col min="6" max="6" width="16.85546875" style="1" customWidth="1"/>
    <col min="7" max="7" width="1.28515625" style="1" customWidth="1"/>
    <col min="8" max="8" width="15.42578125" style="1" bestFit="1" customWidth="1"/>
    <col min="9" max="9" width="1.28515625" style="1" customWidth="1"/>
    <col min="10" max="10" width="12.85546875" style="1" bestFit="1" customWidth="1"/>
    <col min="11" max="11" width="1.28515625" style="1" customWidth="1"/>
    <col min="12" max="12" width="13" style="1" bestFit="1" customWidth="1"/>
    <col min="13" max="13" width="1.28515625" style="1" customWidth="1"/>
    <col min="14" max="14" width="12" style="1" bestFit="1" customWidth="1"/>
    <col min="15" max="15" width="1.28515625" style="1" customWidth="1"/>
    <col min="16" max="16" width="11.42578125" style="1" bestFit="1" customWidth="1"/>
    <col min="17" max="17" width="1.28515625" style="1" customWidth="1"/>
    <col min="18" max="18" width="19.7109375" style="1" bestFit="1" customWidth="1"/>
    <col min="19" max="19" width="1.28515625" style="1" customWidth="1"/>
    <col min="20" max="20" width="19.28515625" style="1" bestFit="1" customWidth="1"/>
    <col min="21" max="21" width="1.28515625" style="1" customWidth="1"/>
    <col min="22" max="22" width="5.5703125" style="1" bestFit="1" customWidth="1"/>
    <col min="23" max="23" width="1.28515625" style="1" customWidth="1"/>
    <col min="24" max="24" width="13" style="1" bestFit="1" customWidth="1"/>
    <col min="25" max="25" width="1.28515625" style="1" customWidth="1"/>
    <col min="26" max="26" width="5.5703125" style="1" bestFit="1" customWidth="1"/>
    <col min="27" max="27" width="1.28515625" style="1" customWidth="1"/>
    <col min="28" max="28" width="10.42578125" style="1" bestFit="1" customWidth="1"/>
    <col min="29" max="29" width="1.28515625" style="1" customWidth="1"/>
    <col min="30" max="30" width="11.42578125" style="1" bestFit="1" customWidth="1"/>
    <col min="31" max="31" width="1.28515625" style="1" customWidth="1"/>
    <col min="32" max="32" width="16.28515625" style="1" bestFit="1" customWidth="1"/>
    <col min="33" max="33" width="1.28515625" style="1" customWidth="1"/>
    <col min="34" max="34" width="19.7109375" style="1" bestFit="1" customWidth="1"/>
    <col min="35" max="35" width="1.28515625" style="1" customWidth="1"/>
    <col min="36" max="36" width="19.42578125" style="1" bestFit="1" customWidth="1"/>
    <col min="37" max="37" width="1.28515625" style="1" customWidth="1"/>
    <col min="38" max="38" width="18.42578125" style="1" bestFit="1" customWidth="1"/>
    <col min="39" max="39" width="0.28515625" style="1" customWidth="1"/>
    <col min="40" max="16384" width="9.140625" style="1"/>
  </cols>
  <sheetData>
    <row r="1" spans="1:38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4" spans="1:38" ht="14.45" customHeight="1" x14ac:dyDescent="0.2"/>
    <row r="5" spans="1:38" ht="14.45" customHeight="1" x14ac:dyDescent="0.2">
      <c r="A5" s="13" t="s">
        <v>68</v>
      </c>
      <c r="B5" s="34" t="s">
        <v>69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</row>
    <row r="6" spans="1:38" ht="14.45" customHeight="1" x14ac:dyDescent="0.2">
      <c r="A6" s="30" t="s">
        <v>70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 t="s">
        <v>7</v>
      </c>
      <c r="Q6" s="30"/>
      <c r="R6" s="30"/>
      <c r="S6" s="30"/>
      <c r="T6" s="30"/>
      <c r="V6" s="30" t="s">
        <v>8</v>
      </c>
      <c r="W6" s="30"/>
      <c r="X6" s="30"/>
      <c r="Y6" s="30"/>
      <c r="Z6" s="30"/>
      <c r="AA6" s="30"/>
      <c r="AB6" s="30"/>
      <c r="AD6" s="30" t="s">
        <v>9</v>
      </c>
      <c r="AE6" s="30"/>
      <c r="AF6" s="30"/>
      <c r="AG6" s="30"/>
      <c r="AH6" s="30"/>
      <c r="AI6" s="30"/>
      <c r="AJ6" s="30"/>
      <c r="AK6" s="30"/>
      <c r="AL6" s="30"/>
    </row>
    <row r="7" spans="1:38" ht="14.4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32" t="s">
        <v>10</v>
      </c>
      <c r="W7" s="32"/>
      <c r="X7" s="32"/>
      <c r="Y7" s="5"/>
      <c r="Z7" s="32" t="s">
        <v>11</v>
      </c>
      <c r="AA7" s="32"/>
      <c r="AB7" s="32"/>
      <c r="AD7" s="5"/>
      <c r="AE7" s="5"/>
      <c r="AF7" s="5"/>
      <c r="AG7" s="5"/>
      <c r="AH7" s="5"/>
      <c r="AI7" s="5"/>
      <c r="AJ7" s="5"/>
      <c r="AK7" s="5"/>
      <c r="AL7" s="5"/>
    </row>
    <row r="8" spans="1:38" s="24" customFormat="1" ht="45" customHeight="1" x14ac:dyDescent="0.2">
      <c r="A8" s="37" t="s">
        <v>71</v>
      </c>
      <c r="B8" s="37"/>
      <c r="D8" s="11" t="s">
        <v>72</v>
      </c>
      <c r="F8" s="11" t="s">
        <v>73</v>
      </c>
      <c r="H8" s="11" t="s">
        <v>74</v>
      </c>
      <c r="J8" s="11" t="s">
        <v>75</v>
      </c>
      <c r="L8" s="11" t="s">
        <v>76</v>
      </c>
      <c r="N8" s="11" t="s">
        <v>38</v>
      </c>
      <c r="P8" s="11" t="s">
        <v>13</v>
      </c>
      <c r="R8" s="11" t="s">
        <v>14</v>
      </c>
      <c r="T8" s="11" t="s">
        <v>15</v>
      </c>
      <c r="V8" s="4" t="s">
        <v>13</v>
      </c>
      <c r="W8" s="25"/>
      <c r="X8" s="4" t="s">
        <v>14</v>
      </c>
      <c r="Z8" s="4" t="s">
        <v>13</v>
      </c>
      <c r="AA8" s="25"/>
      <c r="AB8" s="4" t="s">
        <v>16</v>
      </c>
      <c r="AD8" s="11" t="s">
        <v>13</v>
      </c>
      <c r="AF8" s="11" t="s">
        <v>17</v>
      </c>
      <c r="AH8" s="11" t="s">
        <v>14</v>
      </c>
      <c r="AJ8" s="11" t="s">
        <v>15</v>
      </c>
      <c r="AL8" s="11" t="s">
        <v>18</v>
      </c>
    </row>
    <row r="9" spans="1:38" ht="21.75" customHeight="1" x14ac:dyDescent="0.2">
      <c r="A9" s="31" t="s">
        <v>77</v>
      </c>
      <c r="B9" s="31"/>
      <c r="D9" s="6" t="s">
        <v>78</v>
      </c>
      <c r="F9" s="6" t="s">
        <v>78</v>
      </c>
      <c r="H9" s="6" t="s">
        <v>79</v>
      </c>
      <c r="J9" s="6" t="s">
        <v>80</v>
      </c>
      <c r="L9" s="6">
        <v>0</v>
      </c>
      <c r="N9" s="6">
        <v>0</v>
      </c>
      <c r="P9" s="6">
        <v>403800</v>
      </c>
      <c r="R9" s="6">
        <v>969120000000</v>
      </c>
      <c r="T9" s="6">
        <v>1251017722108</v>
      </c>
      <c r="V9" s="6">
        <v>0</v>
      </c>
      <c r="X9" s="6">
        <v>0</v>
      </c>
      <c r="Z9" s="6">
        <v>0</v>
      </c>
      <c r="AB9" s="6">
        <v>0</v>
      </c>
      <c r="AD9" s="6">
        <v>403800</v>
      </c>
      <c r="AF9" s="6">
        <v>3178047</v>
      </c>
      <c r="AH9" s="6">
        <v>969120000000</v>
      </c>
      <c r="AJ9" s="6">
        <v>1282364989450</v>
      </c>
      <c r="AL9" s="17">
        <v>1.57</v>
      </c>
    </row>
    <row r="10" spans="1:38" ht="21.75" customHeight="1" x14ac:dyDescent="0.2">
      <c r="A10" s="27" t="s">
        <v>81</v>
      </c>
      <c r="B10" s="27"/>
      <c r="D10" s="3" t="s">
        <v>78</v>
      </c>
      <c r="F10" s="3" t="s">
        <v>78</v>
      </c>
      <c r="H10" s="3" t="s">
        <v>82</v>
      </c>
      <c r="J10" s="3" t="s">
        <v>83</v>
      </c>
      <c r="L10" s="3">
        <v>0</v>
      </c>
      <c r="N10" s="3">
        <v>0</v>
      </c>
      <c r="P10" s="3">
        <v>1074536</v>
      </c>
      <c r="R10" s="3">
        <v>795717852500</v>
      </c>
      <c r="T10" s="3">
        <v>814270194900</v>
      </c>
      <c r="V10" s="3">
        <v>0</v>
      </c>
      <c r="X10" s="3">
        <v>0</v>
      </c>
      <c r="Z10" s="3">
        <v>0</v>
      </c>
      <c r="AB10" s="3">
        <v>0</v>
      </c>
      <c r="AD10" s="3">
        <v>1074536</v>
      </c>
      <c r="AF10" s="3">
        <v>861300</v>
      </c>
      <c r="AH10" s="3">
        <v>795717852500</v>
      </c>
      <c r="AJ10" s="3">
        <v>924994617340</v>
      </c>
      <c r="AL10" s="18">
        <v>1.1299999999999999</v>
      </c>
    </row>
    <row r="11" spans="1:38" ht="21.75" customHeight="1" x14ac:dyDescent="0.2">
      <c r="A11" s="27" t="s">
        <v>84</v>
      </c>
      <c r="B11" s="27"/>
      <c r="D11" s="3" t="s">
        <v>78</v>
      </c>
      <c r="F11" s="3" t="s">
        <v>78</v>
      </c>
      <c r="H11" s="3" t="s">
        <v>85</v>
      </c>
      <c r="J11" s="3" t="s">
        <v>86</v>
      </c>
      <c r="L11" s="3">
        <v>0</v>
      </c>
      <c r="N11" s="3">
        <v>0</v>
      </c>
      <c r="P11" s="3">
        <v>82526</v>
      </c>
      <c r="R11" s="3">
        <v>47160263734</v>
      </c>
      <c r="T11" s="3">
        <v>50066043777</v>
      </c>
      <c r="V11" s="3">
        <v>0</v>
      </c>
      <c r="X11" s="3">
        <v>0</v>
      </c>
      <c r="Z11" s="3">
        <v>0</v>
      </c>
      <c r="AB11" s="3">
        <v>0</v>
      </c>
      <c r="AD11" s="3">
        <v>82526</v>
      </c>
      <c r="AF11" s="3">
        <v>631500</v>
      </c>
      <c r="AH11" s="3">
        <v>47160263734</v>
      </c>
      <c r="AJ11" s="3">
        <v>52086831376</v>
      </c>
      <c r="AL11" s="18">
        <v>0.06</v>
      </c>
    </row>
    <row r="12" spans="1:38" ht="21.75" customHeight="1" x14ac:dyDescent="0.2">
      <c r="A12" s="27" t="s">
        <v>87</v>
      </c>
      <c r="B12" s="27"/>
      <c r="D12" s="3" t="s">
        <v>78</v>
      </c>
      <c r="F12" s="3" t="s">
        <v>78</v>
      </c>
      <c r="H12" s="3" t="s">
        <v>88</v>
      </c>
      <c r="J12" s="3" t="s">
        <v>89</v>
      </c>
      <c r="L12" s="3">
        <v>23</v>
      </c>
      <c r="N12" s="3">
        <v>23</v>
      </c>
      <c r="P12" s="3">
        <v>2000000</v>
      </c>
      <c r="R12" s="3">
        <v>2000000000000</v>
      </c>
      <c r="T12" s="3">
        <v>1998912500000</v>
      </c>
      <c r="V12" s="3">
        <v>0</v>
      </c>
      <c r="X12" s="3">
        <v>0</v>
      </c>
      <c r="Z12" s="3">
        <v>0</v>
      </c>
      <c r="AB12" s="3">
        <v>0</v>
      </c>
      <c r="AD12" s="3">
        <v>2000000</v>
      </c>
      <c r="AF12" s="3">
        <v>1000000</v>
      </c>
      <c r="AH12" s="3">
        <v>2000000000000</v>
      </c>
      <c r="AJ12" s="3">
        <v>1998912500000</v>
      </c>
      <c r="AL12" s="18">
        <v>2.4500000000000002</v>
      </c>
    </row>
    <row r="13" spans="1:38" ht="21.75" customHeight="1" x14ac:dyDescent="0.2">
      <c r="A13" s="27" t="s">
        <v>90</v>
      </c>
      <c r="B13" s="27"/>
      <c r="D13" s="3" t="s">
        <v>78</v>
      </c>
      <c r="F13" s="3" t="s">
        <v>78</v>
      </c>
      <c r="H13" s="3" t="s">
        <v>91</v>
      </c>
      <c r="J13" s="3" t="s">
        <v>92</v>
      </c>
      <c r="L13" s="3">
        <v>23</v>
      </c>
      <c r="N13" s="3">
        <v>23</v>
      </c>
      <c r="P13" s="3">
        <v>1314000</v>
      </c>
      <c r="R13" s="3">
        <v>1229222200455</v>
      </c>
      <c r="T13" s="3">
        <v>1303303229319</v>
      </c>
      <c r="V13" s="3">
        <v>0</v>
      </c>
      <c r="X13" s="3">
        <v>0</v>
      </c>
      <c r="Z13" s="3">
        <v>0</v>
      </c>
      <c r="AB13" s="3">
        <v>0</v>
      </c>
      <c r="AD13" s="3">
        <v>1314000</v>
      </c>
      <c r="AF13" s="3">
        <v>997885</v>
      </c>
      <c r="AH13" s="3">
        <v>1229222200455</v>
      </c>
      <c r="AJ13" s="3">
        <v>1310507913641</v>
      </c>
      <c r="AL13" s="18">
        <v>1.6</v>
      </c>
    </row>
    <row r="14" spans="1:38" ht="21.75" customHeight="1" x14ac:dyDescent="0.2">
      <c r="A14" s="27" t="s">
        <v>93</v>
      </c>
      <c r="B14" s="27"/>
      <c r="D14" s="3" t="s">
        <v>78</v>
      </c>
      <c r="F14" s="3" t="s">
        <v>78</v>
      </c>
      <c r="H14" s="3" t="s">
        <v>94</v>
      </c>
      <c r="J14" s="3" t="s">
        <v>95</v>
      </c>
      <c r="L14" s="3">
        <v>0</v>
      </c>
      <c r="N14" s="3">
        <v>0</v>
      </c>
      <c r="P14" s="3">
        <v>1500000</v>
      </c>
      <c r="R14" s="3">
        <v>1356810000000</v>
      </c>
      <c r="T14" s="3">
        <v>1414930213125</v>
      </c>
      <c r="V14" s="3">
        <v>0</v>
      </c>
      <c r="X14" s="3">
        <v>0</v>
      </c>
      <c r="Z14" s="3">
        <v>0</v>
      </c>
      <c r="AB14" s="3">
        <v>0</v>
      </c>
      <c r="AD14" s="3">
        <v>1500000</v>
      </c>
      <c r="AF14" s="3">
        <v>943800</v>
      </c>
      <c r="AH14" s="3">
        <v>1356810000000</v>
      </c>
      <c r="AJ14" s="3">
        <v>1414930213125</v>
      </c>
      <c r="AL14" s="18">
        <v>1.73</v>
      </c>
    </row>
    <row r="15" spans="1:38" ht="21.75" customHeight="1" x14ac:dyDescent="0.2">
      <c r="A15" s="27" t="s">
        <v>96</v>
      </c>
      <c r="B15" s="27"/>
      <c r="D15" s="3" t="s">
        <v>78</v>
      </c>
      <c r="F15" s="3" t="s">
        <v>78</v>
      </c>
      <c r="H15" s="3" t="s">
        <v>97</v>
      </c>
      <c r="J15" s="3" t="s">
        <v>98</v>
      </c>
      <c r="L15" s="3">
        <v>23</v>
      </c>
      <c r="N15" s="3">
        <v>23</v>
      </c>
      <c r="P15" s="3">
        <v>2500000</v>
      </c>
      <c r="R15" s="3">
        <v>2500000000000</v>
      </c>
      <c r="T15" s="3">
        <v>2498640625000</v>
      </c>
      <c r="V15" s="3">
        <v>0</v>
      </c>
      <c r="X15" s="3">
        <v>0</v>
      </c>
      <c r="Z15" s="3">
        <v>0</v>
      </c>
      <c r="AB15" s="3">
        <v>0</v>
      </c>
      <c r="AD15" s="3">
        <v>2500000</v>
      </c>
      <c r="AF15" s="3">
        <v>1000000</v>
      </c>
      <c r="AH15" s="3">
        <v>2500000000000</v>
      </c>
      <c r="AJ15" s="3">
        <v>2498640625000</v>
      </c>
      <c r="AL15" s="18">
        <v>3.06</v>
      </c>
    </row>
    <row r="16" spans="1:38" ht="21.75" customHeight="1" x14ac:dyDescent="0.2">
      <c r="A16" s="27" t="s">
        <v>99</v>
      </c>
      <c r="B16" s="27"/>
      <c r="D16" s="3" t="s">
        <v>78</v>
      </c>
      <c r="F16" s="3" t="s">
        <v>78</v>
      </c>
      <c r="H16" s="3" t="s">
        <v>100</v>
      </c>
      <c r="J16" s="3" t="s">
        <v>101</v>
      </c>
      <c r="L16" s="3">
        <v>23</v>
      </c>
      <c r="N16" s="3">
        <v>23</v>
      </c>
      <c r="P16" s="3">
        <v>995000</v>
      </c>
      <c r="R16" s="3">
        <v>995020000000</v>
      </c>
      <c r="T16" s="3">
        <v>994458968750</v>
      </c>
      <c r="V16" s="3">
        <v>0</v>
      </c>
      <c r="X16" s="3">
        <v>0</v>
      </c>
      <c r="Z16" s="3">
        <v>0</v>
      </c>
      <c r="AB16" s="3">
        <v>0</v>
      </c>
      <c r="AD16" s="3">
        <v>995000</v>
      </c>
      <c r="AF16" s="3">
        <v>1000000</v>
      </c>
      <c r="AH16" s="3">
        <v>995020000000</v>
      </c>
      <c r="AJ16" s="3">
        <v>994458968750</v>
      </c>
      <c r="AL16" s="18">
        <v>1.22</v>
      </c>
    </row>
    <row r="17" spans="1:38" ht="21.75" customHeight="1" x14ac:dyDescent="0.2">
      <c r="A17" s="27" t="s">
        <v>102</v>
      </c>
      <c r="B17" s="27"/>
      <c r="D17" s="3" t="s">
        <v>78</v>
      </c>
      <c r="F17" s="3" t="s">
        <v>78</v>
      </c>
      <c r="H17" s="3" t="s">
        <v>103</v>
      </c>
      <c r="J17" s="3" t="s">
        <v>104</v>
      </c>
      <c r="L17" s="3">
        <v>23</v>
      </c>
      <c r="N17" s="3">
        <v>23</v>
      </c>
      <c r="P17" s="3">
        <v>4615000</v>
      </c>
      <c r="R17" s="3">
        <v>4014464610300</v>
      </c>
      <c r="T17" s="3">
        <v>4085329043790</v>
      </c>
      <c r="V17" s="3">
        <v>0</v>
      </c>
      <c r="X17" s="3">
        <v>0</v>
      </c>
      <c r="Z17" s="3">
        <v>0</v>
      </c>
      <c r="AB17" s="3">
        <v>0</v>
      </c>
      <c r="AD17" s="3">
        <v>4615000</v>
      </c>
      <c r="AF17" s="3">
        <v>889720</v>
      </c>
      <c r="AH17" s="3">
        <v>4014464610300</v>
      </c>
      <c r="AJ17" s="3">
        <v>4103825131071</v>
      </c>
      <c r="AL17" s="18">
        <v>5.0199999999999996</v>
      </c>
    </row>
    <row r="18" spans="1:38" ht="21.75" customHeight="1" x14ac:dyDescent="0.2">
      <c r="A18" s="27" t="s">
        <v>105</v>
      </c>
      <c r="B18" s="27"/>
      <c r="D18" s="3" t="s">
        <v>78</v>
      </c>
      <c r="F18" s="3" t="s">
        <v>78</v>
      </c>
      <c r="H18" s="3" t="s">
        <v>106</v>
      </c>
      <c r="J18" s="3" t="s">
        <v>107</v>
      </c>
      <c r="L18" s="3">
        <v>23</v>
      </c>
      <c r="N18" s="3">
        <v>23</v>
      </c>
      <c r="P18" s="3">
        <v>1100000</v>
      </c>
      <c r="R18" s="3">
        <v>1045121000000</v>
      </c>
      <c r="T18" s="3">
        <v>963658725493</v>
      </c>
      <c r="V18" s="3">
        <v>0</v>
      </c>
      <c r="X18" s="3">
        <v>0</v>
      </c>
      <c r="Z18" s="3">
        <v>0</v>
      </c>
      <c r="AB18" s="3">
        <v>0</v>
      </c>
      <c r="AD18" s="3">
        <v>1100000</v>
      </c>
      <c r="AF18" s="3">
        <v>888000</v>
      </c>
      <c r="AH18" s="3">
        <v>1045121000000</v>
      </c>
      <c r="AJ18" s="3">
        <v>976268865000</v>
      </c>
      <c r="AL18" s="18">
        <v>1.2</v>
      </c>
    </row>
    <row r="19" spans="1:38" ht="21.75" customHeight="1" x14ac:dyDescent="0.2">
      <c r="A19" s="27" t="s">
        <v>108</v>
      </c>
      <c r="B19" s="27"/>
      <c r="D19" s="3" t="s">
        <v>78</v>
      </c>
      <c r="F19" s="3" t="s">
        <v>78</v>
      </c>
      <c r="H19" s="3" t="s">
        <v>109</v>
      </c>
      <c r="J19" s="3" t="s">
        <v>110</v>
      </c>
      <c r="L19" s="3">
        <v>23</v>
      </c>
      <c r="N19" s="3">
        <v>23</v>
      </c>
      <c r="P19" s="3">
        <v>1200000</v>
      </c>
      <c r="R19" s="3">
        <v>1102731299467</v>
      </c>
      <c r="T19" s="3">
        <v>1158485730675</v>
      </c>
      <c r="V19" s="3">
        <v>0</v>
      </c>
      <c r="X19" s="3">
        <v>0</v>
      </c>
      <c r="Z19" s="3">
        <v>0</v>
      </c>
      <c r="AB19" s="3">
        <v>0</v>
      </c>
      <c r="AD19" s="3">
        <v>1200000</v>
      </c>
      <c r="AF19" s="3">
        <v>969130</v>
      </c>
      <c r="AH19" s="3">
        <v>1102731299467</v>
      </c>
      <c r="AJ19" s="3">
        <v>1162323642675</v>
      </c>
      <c r="AL19" s="18">
        <v>1.42</v>
      </c>
    </row>
    <row r="20" spans="1:38" ht="21.75" customHeight="1" x14ac:dyDescent="0.2">
      <c r="A20" s="27" t="s">
        <v>111</v>
      </c>
      <c r="B20" s="27"/>
      <c r="D20" s="3" t="s">
        <v>78</v>
      </c>
      <c r="F20" s="3" t="s">
        <v>78</v>
      </c>
      <c r="H20" s="3" t="s">
        <v>112</v>
      </c>
      <c r="J20" s="3" t="s">
        <v>113</v>
      </c>
      <c r="L20" s="3">
        <v>23</v>
      </c>
      <c r="N20" s="3">
        <v>23</v>
      </c>
      <c r="P20" s="3">
        <v>1060000</v>
      </c>
      <c r="R20" s="3">
        <v>890063391950</v>
      </c>
      <c r="T20" s="3">
        <v>882245617955</v>
      </c>
      <c r="V20" s="3">
        <v>0</v>
      </c>
      <c r="X20" s="3">
        <v>0</v>
      </c>
      <c r="Z20" s="3">
        <v>0</v>
      </c>
      <c r="AB20" s="3">
        <v>0</v>
      </c>
      <c r="AD20" s="3">
        <v>1060000</v>
      </c>
      <c r="AF20" s="3">
        <v>838820</v>
      </c>
      <c r="AH20" s="3">
        <v>890063391950</v>
      </c>
      <c r="AJ20" s="3">
        <v>888665725122</v>
      </c>
      <c r="AL20" s="18">
        <v>1.0900000000000001</v>
      </c>
    </row>
    <row r="21" spans="1:38" ht="21.75" customHeight="1" x14ac:dyDescent="0.2">
      <c r="A21" s="27" t="s">
        <v>114</v>
      </c>
      <c r="B21" s="27"/>
      <c r="D21" s="3" t="s">
        <v>78</v>
      </c>
      <c r="F21" s="3" t="s">
        <v>78</v>
      </c>
      <c r="H21" s="3" t="s">
        <v>112</v>
      </c>
      <c r="J21" s="3" t="s">
        <v>115</v>
      </c>
      <c r="L21" s="3">
        <v>23</v>
      </c>
      <c r="N21" s="3">
        <v>23</v>
      </c>
      <c r="P21" s="3">
        <v>3750000</v>
      </c>
      <c r="R21" s="3">
        <v>3003830000000</v>
      </c>
      <c r="T21" s="3">
        <v>2982177558750</v>
      </c>
      <c r="V21" s="3">
        <v>0</v>
      </c>
      <c r="X21" s="3">
        <v>0</v>
      </c>
      <c r="Z21" s="3">
        <v>0</v>
      </c>
      <c r="AB21" s="3">
        <v>0</v>
      </c>
      <c r="AD21" s="3">
        <v>3750000</v>
      </c>
      <c r="AF21" s="3">
        <v>801916</v>
      </c>
      <c r="AH21" s="3">
        <v>3003830000000</v>
      </c>
      <c r="AJ21" s="3">
        <v>3005549843156</v>
      </c>
      <c r="AL21" s="18">
        <v>3.68</v>
      </c>
    </row>
    <row r="22" spans="1:38" ht="21.75" customHeight="1" x14ac:dyDescent="0.2">
      <c r="A22" s="27" t="s">
        <v>116</v>
      </c>
      <c r="B22" s="27"/>
      <c r="D22" s="3" t="s">
        <v>78</v>
      </c>
      <c r="F22" s="3" t="s">
        <v>78</v>
      </c>
      <c r="H22" s="3" t="s">
        <v>117</v>
      </c>
      <c r="J22" s="3" t="s">
        <v>118</v>
      </c>
      <c r="L22" s="3">
        <v>23</v>
      </c>
      <c r="N22" s="3">
        <v>23</v>
      </c>
      <c r="P22" s="3">
        <v>685000</v>
      </c>
      <c r="R22" s="3">
        <v>533642499782</v>
      </c>
      <c r="T22" s="3">
        <v>539486494625</v>
      </c>
      <c r="V22" s="3">
        <v>0</v>
      </c>
      <c r="X22" s="3">
        <v>0</v>
      </c>
      <c r="Z22" s="3">
        <v>0</v>
      </c>
      <c r="AB22" s="3">
        <v>0</v>
      </c>
      <c r="AD22" s="3">
        <v>685000</v>
      </c>
      <c r="AF22" s="3">
        <v>788000</v>
      </c>
      <c r="AH22" s="3">
        <v>533642499782</v>
      </c>
      <c r="AJ22" s="3">
        <v>539486494625</v>
      </c>
      <c r="AL22" s="18">
        <v>0.66</v>
      </c>
    </row>
    <row r="23" spans="1:38" ht="21.75" customHeight="1" x14ac:dyDescent="0.2">
      <c r="A23" s="27" t="s">
        <v>119</v>
      </c>
      <c r="B23" s="27"/>
      <c r="D23" s="3" t="s">
        <v>78</v>
      </c>
      <c r="F23" s="3" t="s">
        <v>78</v>
      </c>
      <c r="H23" s="3" t="s">
        <v>120</v>
      </c>
      <c r="J23" s="3" t="s">
        <v>121</v>
      </c>
      <c r="L23" s="3">
        <v>23</v>
      </c>
      <c r="N23" s="3">
        <v>23</v>
      </c>
      <c r="P23" s="3">
        <v>1645000</v>
      </c>
      <c r="R23" s="3">
        <v>1410214000000</v>
      </c>
      <c r="T23" s="3">
        <v>1367073749234</v>
      </c>
      <c r="V23" s="3">
        <v>0</v>
      </c>
      <c r="X23" s="3">
        <v>0</v>
      </c>
      <c r="Z23" s="3">
        <v>0</v>
      </c>
      <c r="AB23" s="3">
        <v>0</v>
      </c>
      <c r="AD23" s="3">
        <v>1645000</v>
      </c>
      <c r="AF23" s="3">
        <v>831500</v>
      </c>
      <c r="AH23" s="3">
        <v>1410214000000</v>
      </c>
      <c r="AJ23" s="3">
        <v>1367073749234</v>
      </c>
      <c r="AL23" s="18">
        <v>1.67</v>
      </c>
    </row>
    <row r="24" spans="1:38" ht="21.75" customHeight="1" x14ac:dyDescent="0.2">
      <c r="A24" s="27" t="s">
        <v>122</v>
      </c>
      <c r="B24" s="27"/>
      <c r="D24" s="3" t="s">
        <v>78</v>
      </c>
      <c r="F24" s="3" t="s">
        <v>78</v>
      </c>
      <c r="H24" s="3" t="s">
        <v>123</v>
      </c>
      <c r="J24" s="3" t="s">
        <v>124</v>
      </c>
      <c r="L24" s="3">
        <v>23</v>
      </c>
      <c r="N24" s="3">
        <v>23</v>
      </c>
      <c r="P24" s="3">
        <v>1706600</v>
      </c>
      <c r="R24" s="3">
        <v>1399852968710</v>
      </c>
      <c r="T24" s="3">
        <v>1368972376294</v>
      </c>
      <c r="V24" s="3">
        <v>0</v>
      </c>
      <c r="X24" s="3">
        <v>0</v>
      </c>
      <c r="Z24" s="3">
        <v>0</v>
      </c>
      <c r="AB24" s="3">
        <v>0</v>
      </c>
      <c r="AD24" s="3">
        <v>1706600</v>
      </c>
      <c r="AF24" s="3">
        <v>814260</v>
      </c>
      <c r="AH24" s="3">
        <v>1399852968710</v>
      </c>
      <c r="AJ24" s="3">
        <v>1388860512236</v>
      </c>
      <c r="AL24" s="18">
        <v>1.7</v>
      </c>
    </row>
    <row r="25" spans="1:38" ht="21.75" customHeight="1" x14ac:dyDescent="0.2">
      <c r="A25" s="27" t="s">
        <v>125</v>
      </c>
      <c r="B25" s="27"/>
      <c r="D25" s="3" t="s">
        <v>78</v>
      </c>
      <c r="F25" s="3" t="s">
        <v>78</v>
      </c>
      <c r="H25" s="3" t="s">
        <v>126</v>
      </c>
      <c r="J25" s="3" t="s">
        <v>127</v>
      </c>
      <c r="L25" s="3">
        <v>23</v>
      </c>
      <c r="N25" s="3">
        <v>23</v>
      </c>
      <c r="P25" s="3">
        <v>625000</v>
      </c>
      <c r="R25" s="3">
        <v>508416723187</v>
      </c>
      <c r="T25" s="3">
        <v>496105096093</v>
      </c>
      <c r="V25" s="3">
        <v>0</v>
      </c>
      <c r="X25" s="3">
        <v>0</v>
      </c>
      <c r="Z25" s="3">
        <v>0</v>
      </c>
      <c r="AB25" s="3">
        <v>0</v>
      </c>
      <c r="AD25" s="3">
        <v>625000</v>
      </c>
      <c r="AF25" s="3">
        <v>794200</v>
      </c>
      <c r="AH25" s="3">
        <v>508416723187</v>
      </c>
      <c r="AJ25" s="3">
        <v>496105096093</v>
      </c>
      <c r="AL25" s="18">
        <v>0.61</v>
      </c>
    </row>
    <row r="26" spans="1:38" ht="21.75" customHeight="1" x14ac:dyDescent="0.2">
      <c r="A26" s="27" t="s">
        <v>128</v>
      </c>
      <c r="B26" s="27"/>
      <c r="D26" s="3" t="s">
        <v>78</v>
      </c>
      <c r="F26" s="3" t="s">
        <v>78</v>
      </c>
      <c r="H26" s="3" t="s">
        <v>126</v>
      </c>
      <c r="J26" s="3" t="s">
        <v>129</v>
      </c>
      <c r="L26" s="3">
        <v>23</v>
      </c>
      <c r="N26" s="3">
        <v>23</v>
      </c>
      <c r="P26" s="3">
        <v>540000</v>
      </c>
      <c r="R26" s="3">
        <v>418290000000</v>
      </c>
      <c r="T26" s="3">
        <v>430534569465</v>
      </c>
      <c r="V26" s="3">
        <v>0</v>
      </c>
      <c r="X26" s="3">
        <v>0</v>
      </c>
      <c r="Z26" s="3">
        <v>0</v>
      </c>
      <c r="AB26" s="3">
        <v>0</v>
      </c>
      <c r="AD26" s="3">
        <v>540000</v>
      </c>
      <c r="AF26" s="3">
        <v>798250</v>
      </c>
      <c r="AH26" s="3">
        <v>418290000000</v>
      </c>
      <c r="AJ26" s="3">
        <v>430820613843</v>
      </c>
      <c r="AL26" s="18">
        <v>0.53</v>
      </c>
    </row>
    <row r="27" spans="1:38" ht="21.75" customHeight="1" x14ac:dyDescent="0.2">
      <c r="A27" s="27" t="s">
        <v>130</v>
      </c>
      <c r="B27" s="27"/>
      <c r="D27" s="3" t="s">
        <v>78</v>
      </c>
      <c r="F27" s="3" t="s">
        <v>78</v>
      </c>
      <c r="H27" s="3" t="s">
        <v>131</v>
      </c>
      <c r="J27" s="3" t="s">
        <v>132</v>
      </c>
      <c r="L27" s="3">
        <v>23</v>
      </c>
      <c r="N27" s="3">
        <v>23</v>
      </c>
      <c r="P27" s="3">
        <v>875000</v>
      </c>
      <c r="R27" s="3">
        <v>701958141637</v>
      </c>
      <c r="T27" s="3">
        <v>703607205437</v>
      </c>
      <c r="V27" s="3">
        <v>0</v>
      </c>
      <c r="X27" s="3">
        <v>0</v>
      </c>
      <c r="Z27" s="3">
        <v>0</v>
      </c>
      <c r="AB27" s="3">
        <v>0</v>
      </c>
      <c r="AD27" s="3">
        <v>875000</v>
      </c>
      <c r="AF27" s="3">
        <v>802600</v>
      </c>
      <c r="AH27" s="3">
        <v>701958141637</v>
      </c>
      <c r="AJ27" s="3">
        <v>701893137968</v>
      </c>
      <c r="AL27" s="18">
        <v>0.86</v>
      </c>
    </row>
    <row r="28" spans="1:38" ht="21.75" customHeight="1" x14ac:dyDescent="0.2">
      <c r="A28" s="27" t="s">
        <v>133</v>
      </c>
      <c r="B28" s="27"/>
      <c r="D28" s="3" t="s">
        <v>78</v>
      </c>
      <c r="F28" s="3" t="s">
        <v>78</v>
      </c>
      <c r="H28" s="3" t="s">
        <v>134</v>
      </c>
      <c r="J28" s="3" t="s">
        <v>113</v>
      </c>
      <c r="L28" s="3">
        <v>23</v>
      </c>
      <c r="N28" s="3">
        <v>23</v>
      </c>
      <c r="P28" s="3">
        <v>700000</v>
      </c>
      <c r="R28" s="3">
        <v>594290000000</v>
      </c>
      <c r="T28" s="3">
        <v>582992825187</v>
      </c>
      <c r="V28" s="3">
        <v>0</v>
      </c>
      <c r="X28" s="3">
        <v>0</v>
      </c>
      <c r="Z28" s="3">
        <v>0</v>
      </c>
      <c r="AB28" s="3">
        <v>0</v>
      </c>
      <c r="AD28" s="3">
        <v>700000</v>
      </c>
      <c r="AF28" s="3">
        <v>838500</v>
      </c>
      <c r="AH28" s="3">
        <v>594290000000</v>
      </c>
      <c r="AJ28" s="3">
        <v>586630845937</v>
      </c>
      <c r="AL28" s="18">
        <v>0.72</v>
      </c>
    </row>
    <row r="29" spans="1:38" ht="21.75" customHeight="1" x14ac:dyDescent="0.2">
      <c r="A29" s="27" t="s">
        <v>135</v>
      </c>
      <c r="B29" s="27"/>
      <c r="D29" s="3" t="s">
        <v>78</v>
      </c>
      <c r="F29" s="3" t="s">
        <v>78</v>
      </c>
      <c r="H29" s="3" t="s">
        <v>136</v>
      </c>
      <c r="J29" s="3" t="s">
        <v>137</v>
      </c>
      <c r="L29" s="3">
        <v>23</v>
      </c>
      <c r="N29" s="3">
        <v>23</v>
      </c>
      <c r="P29" s="3">
        <v>220000</v>
      </c>
      <c r="R29" s="3">
        <v>176853306650</v>
      </c>
      <c r="T29" s="3">
        <v>173320705593</v>
      </c>
      <c r="V29" s="3">
        <v>0</v>
      </c>
      <c r="X29" s="3">
        <v>0</v>
      </c>
      <c r="Z29" s="3">
        <v>0</v>
      </c>
      <c r="AB29" s="3">
        <v>0</v>
      </c>
      <c r="AD29" s="3">
        <v>220000</v>
      </c>
      <c r="AF29" s="3">
        <v>800620</v>
      </c>
      <c r="AH29" s="3">
        <v>176853306650</v>
      </c>
      <c r="AJ29" s="3">
        <v>176040625832</v>
      </c>
      <c r="AL29" s="18">
        <v>0.22</v>
      </c>
    </row>
    <row r="30" spans="1:38" ht="21.75" customHeight="1" x14ac:dyDescent="0.2">
      <c r="A30" s="27" t="s">
        <v>138</v>
      </c>
      <c r="B30" s="27"/>
      <c r="D30" s="3" t="s">
        <v>78</v>
      </c>
      <c r="F30" s="3" t="s">
        <v>78</v>
      </c>
      <c r="H30" s="3" t="s">
        <v>139</v>
      </c>
      <c r="J30" s="3" t="s">
        <v>140</v>
      </c>
      <c r="L30" s="3">
        <v>23</v>
      </c>
      <c r="N30" s="3">
        <v>23</v>
      </c>
      <c r="P30" s="3">
        <v>630000</v>
      </c>
      <c r="R30" s="3">
        <v>502825200000</v>
      </c>
      <c r="T30" s="3">
        <v>502214772150</v>
      </c>
      <c r="V30" s="3">
        <v>0</v>
      </c>
      <c r="X30" s="3">
        <v>0</v>
      </c>
      <c r="Z30" s="3">
        <v>0</v>
      </c>
      <c r="AB30" s="3">
        <v>0</v>
      </c>
      <c r="AD30" s="3">
        <v>630000</v>
      </c>
      <c r="AF30" s="3">
        <v>800850</v>
      </c>
      <c r="AH30" s="3">
        <v>502825200000</v>
      </c>
      <c r="AJ30" s="3">
        <v>504261158821</v>
      </c>
      <c r="AL30" s="18">
        <v>0.62</v>
      </c>
    </row>
    <row r="31" spans="1:38" ht="21.75" customHeight="1" x14ac:dyDescent="0.2">
      <c r="A31" s="27" t="s">
        <v>141</v>
      </c>
      <c r="B31" s="27"/>
      <c r="D31" s="3" t="s">
        <v>78</v>
      </c>
      <c r="F31" s="3" t="s">
        <v>78</v>
      </c>
      <c r="H31" s="3" t="s">
        <v>88</v>
      </c>
      <c r="J31" s="3" t="s">
        <v>142</v>
      </c>
      <c r="L31" s="3">
        <v>23</v>
      </c>
      <c r="N31" s="3">
        <v>23</v>
      </c>
      <c r="P31" s="3">
        <v>1500000</v>
      </c>
      <c r="R31" s="3">
        <v>1326570000000</v>
      </c>
      <c r="T31" s="3">
        <v>1325848677562</v>
      </c>
      <c r="V31" s="3">
        <v>0</v>
      </c>
      <c r="X31" s="3">
        <v>0</v>
      </c>
      <c r="Z31" s="3">
        <v>0</v>
      </c>
      <c r="AB31" s="3">
        <v>0</v>
      </c>
      <c r="AD31" s="3">
        <v>1500000</v>
      </c>
      <c r="AF31" s="3">
        <v>884380</v>
      </c>
      <c r="AH31" s="3">
        <v>1326570000000</v>
      </c>
      <c r="AJ31" s="3">
        <v>1325848677562</v>
      </c>
      <c r="AL31" s="18">
        <v>1.62</v>
      </c>
    </row>
    <row r="32" spans="1:38" ht="21.75" customHeight="1" x14ac:dyDescent="0.2">
      <c r="A32" s="28" t="s">
        <v>143</v>
      </c>
      <c r="B32" s="28"/>
      <c r="D32" s="7" t="s">
        <v>78</v>
      </c>
      <c r="F32" s="7" t="s">
        <v>78</v>
      </c>
      <c r="H32" s="7" t="s">
        <v>144</v>
      </c>
      <c r="J32" s="7" t="s">
        <v>145</v>
      </c>
      <c r="L32" s="7">
        <v>20.5</v>
      </c>
      <c r="N32" s="7">
        <v>20.5</v>
      </c>
      <c r="P32" s="7">
        <v>3900000</v>
      </c>
      <c r="R32" s="7">
        <v>2999409544350</v>
      </c>
      <c r="T32" s="7">
        <v>3174643448486</v>
      </c>
      <c r="V32" s="7">
        <v>0</v>
      </c>
      <c r="X32" s="7">
        <v>0</v>
      </c>
      <c r="Z32" s="7">
        <v>0</v>
      </c>
      <c r="AB32" s="7">
        <v>0</v>
      </c>
      <c r="AD32" s="7">
        <v>3900000</v>
      </c>
      <c r="AF32" s="7">
        <v>829255</v>
      </c>
      <c r="AH32" s="7">
        <v>2999409544350</v>
      </c>
      <c r="AJ32" s="7">
        <v>3232335961115</v>
      </c>
      <c r="AL32" s="19">
        <v>3.96</v>
      </c>
    </row>
    <row r="33" spans="1:38" ht="21.75" customHeight="1" x14ac:dyDescent="0.2">
      <c r="A33" s="29" t="s">
        <v>32</v>
      </c>
      <c r="B33" s="29"/>
      <c r="D33" s="9"/>
      <c r="F33" s="9"/>
      <c r="H33" s="9"/>
      <c r="J33" s="9"/>
      <c r="L33" s="9"/>
      <c r="N33" s="9"/>
      <c r="P33" s="9">
        <v>34621462</v>
      </c>
      <c r="R33" s="9">
        <v>30521583002722</v>
      </c>
      <c r="T33" s="9">
        <v>31062296093768</v>
      </c>
      <c r="V33" s="9">
        <v>0</v>
      </c>
      <c r="X33" s="9">
        <v>0</v>
      </c>
      <c r="Z33" s="9">
        <v>0</v>
      </c>
      <c r="AB33" s="9">
        <v>0</v>
      </c>
      <c r="AD33" s="9">
        <v>34621462</v>
      </c>
      <c r="AF33" s="9"/>
      <c r="AH33" s="9">
        <v>30521583002722</v>
      </c>
      <c r="AJ33" s="9">
        <v>31362886738972</v>
      </c>
      <c r="AL33" s="20">
        <v>38.4</v>
      </c>
    </row>
  </sheetData>
  <mergeCells count="36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A32:B32"/>
    <mergeCell ref="A33:B33"/>
    <mergeCell ref="A26:B26"/>
    <mergeCell ref="A27:B27"/>
    <mergeCell ref="A28:B28"/>
    <mergeCell ref="A29:B29"/>
    <mergeCell ref="A30:B30"/>
  </mergeCells>
  <pageMargins left="0.39" right="0.39" top="0.39" bottom="0.39" header="0" footer="0"/>
  <pageSetup scale="4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6"/>
  <sheetViews>
    <sheetView rightToLeft="1" zoomScaleNormal="100" workbookViewId="0">
      <selection activeCell="E21" sqref="E21:F21"/>
    </sheetView>
  </sheetViews>
  <sheetFormatPr defaultRowHeight="12.75" x14ac:dyDescent="0.2"/>
  <cols>
    <col min="1" max="1" width="29.85546875" style="1" customWidth="1"/>
    <col min="2" max="2" width="1.28515625" style="1" customWidth="1"/>
    <col min="3" max="3" width="15.5703125" style="1" customWidth="1"/>
    <col min="4" max="4" width="1.28515625" style="1" customWidth="1"/>
    <col min="5" max="5" width="15.5703125" style="1" customWidth="1"/>
    <col min="6" max="6" width="1.28515625" style="1" customWidth="1"/>
    <col min="7" max="7" width="13" style="1" customWidth="1"/>
    <col min="8" max="8" width="1.28515625" style="1" customWidth="1"/>
    <col min="9" max="9" width="13" style="1" customWidth="1"/>
    <col min="10" max="10" width="1.28515625" style="1" customWidth="1"/>
    <col min="11" max="11" width="23.42578125" style="1" customWidth="1"/>
    <col min="12" max="12" width="1.28515625" style="1" customWidth="1"/>
    <col min="13" max="13" width="33.7109375" style="1" customWidth="1"/>
    <col min="14" max="14" width="0.28515625" style="1" customWidth="1"/>
    <col min="15" max="16384" width="9.140625" style="1"/>
  </cols>
  <sheetData>
    <row r="1" spans="1:1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14.45" customHeight="1" x14ac:dyDescent="0.2">
      <c r="A4" s="34" t="s">
        <v>146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ht="14.45" customHeight="1" x14ac:dyDescent="0.2">
      <c r="A5" s="34" t="s">
        <v>147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/>
    <row r="7" spans="1:13" ht="14.45" customHeight="1" x14ac:dyDescent="0.2">
      <c r="C7" s="30" t="s">
        <v>9</v>
      </c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14.45" customHeight="1" x14ac:dyDescent="0.2">
      <c r="A8" s="10" t="s">
        <v>148</v>
      </c>
      <c r="C8" s="14" t="s">
        <v>13</v>
      </c>
      <c r="D8" s="5"/>
      <c r="E8" s="14" t="s">
        <v>149</v>
      </c>
      <c r="F8" s="5"/>
      <c r="G8" s="14" t="s">
        <v>150</v>
      </c>
      <c r="H8" s="5"/>
      <c r="I8" s="14" t="s">
        <v>151</v>
      </c>
      <c r="J8" s="5"/>
      <c r="K8" s="14" t="s">
        <v>152</v>
      </c>
      <c r="L8" s="5"/>
      <c r="M8" s="14" t="s">
        <v>153</v>
      </c>
    </row>
    <row r="9" spans="1:13" ht="21.75" customHeight="1" x14ac:dyDescent="0.2">
      <c r="A9" s="6" t="s">
        <v>30</v>
      </c>
      <c r="C9" s="6">
        <v>400000</v>
      </c>
      <c r="E9" s="6">
        <v>20230</v>
      </c>
      <c r="G9" s="6">
        <v>-10</v>
      </c>
      <c r="I9" s="6" t="s">
        <v>154</v>
      </c>
      <c r="K9" s="6">
        <v>7282800000</v>
      </c>
      <c r="M9" s="6" t="s">
        <v>155</v>
      </c>
    </row>
    <row r="10" spans="1:13" ht="21.75" customHeight="1" x14ac:dyDescent="0.2">
      <c r="A10" s="3" t="s">
        <v>29</v>
      </c>
      <c r="C10" s="3">
        <v>700000</v>
      </c>
      <c r="E10" s="3">
        <v>13700</v>
      </c>
      <c r="G10" s="3">
        <v>-10</v>
      </c>
      <c r="I10" s="3" t="s">
        <v>156</v>
      </c>
      <c r="K10" s="3">
        <v>8631000000</v>
      </c>
      <c r="M10" s="3" t="s">
        <v>155</v>
      </c>
    </row>
    <row r="11" spans="1:13" ht="21.75" customHeight="1" x14ac:dyDescent="0.2">
      <c r="A11" s="3" t="s">
        <v>28</v>
      </c>
      <c r="C11" s="3">
        <v>2400000</v>
      </c>
      <c r="E11" s="3">
        <v>1432</v>
      </c>
      <c r="G11" s="3">
        <v>-10</v>
      </c>
      <c r="I11" s="3" t="s">
        <v>157</v>
      </c>
      <c r="K11" s="3">
        <v>3093120000</v>
      </c>
      <c r="M11" s="3" t="s">
        <v>155</v>
      </c>
    </row>
    <row r="12" spans="1:13" ht="21.75" customHeight="1" x14ac:dyDescent="0.2">
      <c r="A12" s="3" t="s">
        <v>26</v>
      </c>
      <c r="C12" s="3">
        <v>300000</v>
      </c>
      <c r="E12" s="3">
        <v>11110</v>
      </c>
      <c r="G12" s="3">
        <v>-10</v>
      </c>
      <c r="I12" s="3" t="s">
        <v>158</v>
      </c>
      <c r="K12" s="3">
        <v>2999700000</v>
      </c>
      <c r="M12" s="3" t="s">
        <v>155</v>
      </c>
    </row>
    <row r="13" spans="1:13" ht="21.75" customHeight="1" x14ac:dyDescent="0.2">
      <c r="A13" s="3" t="s">
        <v>19</v>
      </c>
      <c r="C13" s="3">
        <v>1614212</v>
      </c>
      <c r="E13" s="3">
        <v>6150</v>
      </c>
      <c r="G13" s="3">
        <v>-10</v>
      </c>
      <c r="I13" s="3" t="s">
        <v>159</v>
      </c>
      <c r="K13" s="3">
        <v>8934663420</v>
      </c>
      <c r="M13" s="3" t="s">
        <v>155</v>
      </c>
    </row>
    <row r="14" spans="1:13" ht="21.75" customHeight="1" x14ac:dyDescent="0.2">
      <c r="A14" s="3" t="s">
        <v>20</v>
      </c>
      <c r="C14" s="3">
        <v>1045627</v>
      </c>
      <c r="E14" s="3">
        <v>13032</v>
      </c>
      <c r="G14" s="3">
        <v>-10</v>
      </c>
      <c r="I14" s="3" t="s">
        <v>160</v>
      </c>
      <c r="K14" s="3">
        <v>12263949957.6</v>
      </c>
      <c r="M14" s="3" t="s">
        <v>155</v>
      </c>
    </row>
    <row r="15" spans="1:13" ht="21.75" customHeight="1" x14ac:dyDescent="0.2">
      <c r="A15" s="3" t="s">
        <v>21</v>
      </c>
      <c r="C15" s="3">
        <v>193069</v>
      </c>
      <c r="E15" s="3">
        <v>45600</v>
      </c>
      <c r="G15" s="3">
        <v>-10</v>
      </c>
      <c r="I15" s="3" t="s">
        <v>161</v>
      </c>
      <c r="K15" s="3">
        <v>7923551760</v>
      </c>
      <c r="M15" s="3" t="s">
        <v>155</v>
      </c>
    </row>
    <row r="16" spans="1:13" ht="21.75" customHeight="1" x14ac:dyDescent="0.2">
      <c r="A16" s="3" t="s">
        <v>25</v>
      </c>
      <c r="C16" s="3">
        <v>423704</v>
      </c>
      <c r="E16" s="3">
        <v>9927</v>
      </c>
      <c r="G16" s="3">
        <v>-10</v>
      </c>
      <c r="I16" s="3" t="s">
        <v>162</v>
      </c>
      <c r="K16" s="3">
        <v>3785498647.1999998</v>
      </c>
      <c r="M16" s="3" t="s">
        <v>155</v>
      </c>
    </row>
    <row r="17" spans="1:13" ht="21.75" customHeight="1" x14ac:dyDescent="0.2">
      <c r="A17" s="3" t="s">
        <v>24</v>
      </c>
      <c r="C17" s="3">
        <v>6500000</v>
      </c>
      <c r="E17" s="3">
        <v>1639</v>
      </c>
      <c r="G17" s="3">
        <v>-10</v>
      </c>
      <c r="I17" s="3" t="s">
        <v>163</v>
      </c>
      <c r="K17" s="3">
        <v>9588150000</v>
      </c>
      <c r="M17" s="3" t="s">
        <v>155</v>
      </c>
    </row>
    <row r="18" spans="1:13" ht="21.75" customHeight="1" x14ac:dyDescent="0.2">
      <c r="A18" s="3" t="s">
        <v>23</v>
      </c>
      <c r="C18" s="3">
        <v>142222</v>
      </c>
      <c r="E18" s="3">
        <v>8927</v>
      </c>
      <c r="G18" s="3">
        <v>-10</v>
      </c>
      <c r="I18" s="3" t="s">
        <v>164</v>
      </c>
      <c r="K18" s="3">
        <v>1142654214.5999999</v>
      </c>
      <c r="M18" s="3" t="s">
        <v>155</v>
      </c>
    </row>
    <row r="19" spans="1:13" ht="21.75" customHeight="1" x14ac:dyDescent="0.2">
      <c r="A19" s="3" t="s">
        <v>81</v>
      </c>
      <c r="C19" s="3">
        <v>1074536</v>
      </c>
      <c r="E19" s="3">
        <v>785990</v>
      </c>
      <c r="G19" s="3">
        <v>861300</v>
      </c>
      <c r="I19" s="3" t="s">
        <v>165</v>
      </c>
      <c r="K19" s="3">
        <v>924994617340</v>
      </c>
      <c r="M19" s="3" t="s">
        <v>155</v>
      </c>
    </row>
    <row r="20" spans="1:13" ht="21.75" customHeight="1" x14ac:dyDescent="0.2">
      <c r="A20" s="3" t="s">
        <v>90</v>
      </c>
      <c r="C20" s="3">
        <v>1314000</v>
      </c>
      <c r="E20" s="3">
        <v>1000000</v>
      </c>
      <c r="G20" s="3">
        <v>997885</v>
      </c>
      <c r="I20" s="3" t="s">
        <v>166</v>
      </c>
      <c r="K20" s="3">
        <v>1310507913641</v>
      </c>
      <c r="M20" s="3" t="s">
        <v>155</v>
      </c>
    </row>
    <row r="21" spans="1:13" ht="21.75" customHeight="1" x14ac:dyDescent="0.2">
      <c r="A21" s="3" t="s">
        <v>22</v>
      </c>
      <c r="C21" s="3">
        <v>1475169</v>
      </c>
      <c r="E21" s="3">
        <v>7016</v>
      </c>
      <c r="G21" s="3">
        <v>-10</v>
      </c>
      <c r="I21" s="3" t="s">
        <v>167</v>
      </c>
      <c r="K21" s="3">
        <v>9314807133.6000004</v>
      </c>
      <c r="M21" s="3" t="s">
        <v>155</v>
      </c>
    </row>
    <row r="22" spans="1:13" ht="21.75" customHeight="1" x14ac:dyDescent="0.2">
      <c r="A22" s="3" t="s">
        <v>143</v>
      </c>
      <c r="C22" s="3">
        <v>3900000</v>
      </c>
      <c r="E22" s="3">
        <v>797490</v>
      </c>
      <c r="G22" s="3">
        <v>829255</v>
      </c>
      <c r="I22" s="3" t="s">
        <v>168</v>
      </c>
      <c r="K22" s="3">
        <v>3232335961115</v>
      </c>
      <c r="M22" s="3" t="s">
        <v>155</v>
      </c>
    </row>
    <row r="23" spans="1:13" ht="21.75" customHeight="1" x14ac:dyDescent="0.2">
      <c r="A23" s="3" t="s">
        <v>77</v>
      </c>
      <c r="C23" s="3">
        <v>403800</v>
      </c>
      <c r="E23" s="3">
        <v>3216291</v>
      </c>
      <c r="G23" s="3">
        <v>3178047</v>
      </c>
      <c r="I23" s="3" t="s">
        <v>169</v>
      </c>
      <c r="K23" s="3">
        <v>1282364989450</v>
      </c>
      <c r="M23" s="3" t="s">
        <v>155</v>
      </c>
    </row>
    <row r="24" spans="1:13" ht="21.75" customHeight="1" x14ac:dyDescent="0.2">
      <c r="A24" s="3" t="s">
        <v>27</v>
      </c>
      <c r="C24" s="3">
        <v>375000</v>
      </c>
      <c r="E24" s="3">
        <v>9830</v>
      </c>
      <c r="G24" s="3">
        <v>-10</v>
      </c>
      <c r="I24" s="3" t="s">
        <v>162</v>
      </c>
      <c r="K24" s="3">
        <v>3317625000</v>
      </c>
      <c r="M24" s="3" t="s">
        <v>170</v>
      </c>
    </row>
    <row r="25" spans="1:13" ht="21.75" customHeight="1" x14ac:dyDescent="0.2">
      <c r="A25" s="7" t="s">
        <v>114</v>
      </c>
      <c r="C25" s="7">
        <v>3750000</v>
      </c>
      <c r="E25" s="7">
        <v>795680</v>
      </c>
      <c r="G25" s="7">
        <v>801916</v>
      </c>
      <c r="I25" s="7" t="s">
        <v>171</v>
      </c>
      <c r="K25" s="7">
        <v>3005549843156</v>
      </c>
      <c r="M25" s="7" t="s">
        <v>170</v>
      </c>
    </row>
    <row r="26" spans="1:13" ht="21.75" customHeight="1" x14ac:dyDescent="0.2">
      <c r="A26" s="8" t="s">
        <v>32</v>
      </c>
      <c r="C26" s="9">
        <v>26011339</v>
      </c>
      <c r="E26" s="9"/>
      <c r="G26" s="9"/>
      <c r="I26" s="9"/>
      <c r="K26" s="9">
        <v>9834030844835</v>
      </c>
      <c r="M26" s="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9"/>
  <sheetViews>
    <sheetView rightToLeft="1" topLeftCell="A12" workbookViewId="0">
      <selection activeCell="E21" sqref="E21:F21"/>
    </sheetView>
  </sheetViews>
  <sheetFormatPr defaultRowHeight="12.75" x14ac:dyDescent="0.2"/>
  <cols>
    <col min="1" max="1" width="6.28515625" style="1" bestFit="1" customWidth="1"/>
    <col min="2" max="2" width="12.28515625" style="1" customWidth="1"/>
    <col min="3" max="3" width="1.28515625" style="1" customWidth="1"/>
    <col min="4" max="4" width="19.7109375" style="1" bestFit="1" customWidth="1"/>
    <col min="5" max="5" width="1.28515625" style="1" customWidth="1"/>
    <col min="6" max="6" width="19.5703125" style="1" bestFit="1" customWidth="1"/>
    <col min="7" max="7" width="1.28515625" style="1" customWidth="1"/>
    <col min="8" max="8" width="19.42578125" style="1" bestFit="1" customWidth="1"/>
    <col min="9" max="9" width="1.28515625" style="1" customWidth="1"/>
    <col min="10" max="10" width="19.7109375" style="1" bestFit="1" customWidth="1"/>
    <col min="11" max="11" width="1.28515625" style="1" customWidth="1"/>
    <col min="12" max="12" width="18.42578125" style="1" bestFit="1" customWidth="1"/>
    <col min="13" max="13" width="0.28515625" style="1" customWidth="1"/>
    <col min="14" max="16384" width="9.140625" style="1"/>
  </cols>
  <sheetData>
    <row r="1" spans="1:12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4.45" customHeight="1" x14ac:dyDescent="0.2"/>
    <row r="5" spans="1:12" ht="14.45" customHeight="1" x14ac:dyDescent="0.2">
      <c r="A5" s="13" t="s">
        <v>172</v>
      </c>
      <c r="B5" s="34" t="s">
        <v>173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14.45" customHeight="1" x14ac:dyDescent="0.2">
      <c r="D6" s="10" t="s">
        <v>7</v>
      </c>
      <c r="F6" s="30" t="s">
        <v>8</v>
      </c>
      <c r="G6" s="30"/>
      <c r="H6" s="30"/>
      <c r="J6" s="10" t="s">
        <v>9</v>
      </c>
    </row>
    <row r="7" spans="1:12" ht="14.45" customHeight="1" x14ac:dyDescent="0.2">
      <c r="D7" s="5"/>
      <c r="F7" s="5"/>
      <c r="G7" s="5"/>
      <c r="H7" s="5"/>
      <c r="J7" s="5"/>
    </row>
    <row r="8" spans="1:12" ht="14.45" customHeight="1" x14ac:dyDescent="0.2">
      <c r="A8" s="30" t="s">
        <v>174</v>
      </c>
      <c r="B8" s="30"/>
      <c r="D8" s="10" t="s">
        <v>175</v>
      </c>
      <c r="F8" s="10" t="s">
        <v>176</v>
      </c>
      <c r="H8" s="10" t="s">
        <v>177</v>
      </c>
      <c r="J8" s="10" t="s">
        <v>175</v>
      </c>
      <c r="L8" s="10" t="s">
        <v>18</v>
      </c>
    </row>
    <row r="9" spans="1:12" ht="21.75" customHeight="1" x14ac:dyDescent="0.2">
      <c r="A9" s="27" t="s">
        <v>319</v>
      </c>
      <c r="B9" s="27"/>
      <c r="D9" s="6">
        <v>4643373</v>
      </c>
      <c r="F9" s="6">
        <v>19718</v>
      </c>
      <c r="H9" s="6">
        <v>0</v>
      </c>
      <c r="J9" s="6">
        <v>4663091</v>
      </c>
      <c r="L9" s="6" t="s">
        <v>178</v>
      </c>
    </row>
    <row r="10" spans="1:12" ht="21.75" customHeight="1" x14ac:dyDescent="0.2">
      <c r="A10" s="27" t="s">
        <v>319</v>
      </c>
      <c r="B10" s="27"/>
      <c r="D10" s="3">
        <v>363111769103</v>
      </c>
      <c r="F10" s="3">
        <v>7434183978307</v>
      </c>
      <c r="H10" s="3">
        <v>7782489308463</v>
      </c>
      <c r="J10" s="3">
        <v>14806438947</v>
      </c>
      <c r="L10" s="3" t="s">
        <v>179</v>
      </c>
    </row>
    <row r="11" spans="1:12" ht="21.75" customHeight="1" x14ac:dyDescent="0.2">
      <c r="A11" s="27" t="s">
        <v>319</v>
      </c>
      <c r="B11" s="27"/>
      <c r="D11" s="3">
        <v>4645166</v>
      </c>
      <c r="F11" s="3">
        <v>11208717083</v>
      </c>
      <c r="H11" s="3">
        <v>11208791289</v>
      </c>
      <c r="J11" s="3">
        <v>4570960</v>
      </c>
      <c r="L11" s="3" t="s">
        <v>178</v>
      </c>
    </row>
    <row r="12" spans="1:12" ht="21.75" customHeight="1" x14ac:dyDescent="0.2">
      <c r="A12" s="27" t="s">
        <v>319</v>
      </c>
      <c r="B12" s="27"/>
      <c r="D12" s="3">
        <v>4644006</v>
      </c>
      <c r="F12" s="3">
        <v>4761498666</v>
      </c>
      <c r="H12" s="3">
        <v>0</v>
      </c>
      <c r="J12" s="3">
        <v>4766142672</v>
      </c>
      <c r="L12" s="3" t="s">
        <v>180</v>
      </c>
    </row>
    <row r="13" spans="1:12" ht="21.75" customHeight="1" x14ac:dyDescent="0.2">
      <c r="A13" s="27" t="s">
        <v>320</v>
      </c>
      <c r="B13" s="27"/>
      <c r="D13" s="3">
        <v>57844651913</v>
      </c>
      <c r="F13" s="3">
        <v>4932202150679</v>
      </c>
      <c r="H13" s="3">
        <v>4951905876223</v>
      </c>
      <c r="J13" s="3">
        <v>38140926369</v>
      </c>
      <c r="L13" s="3" t="s">
        <v>181</v>
      </c>
    </row>
    <row r="14" spans="1:12" ht="21.75" customHeight="1" x14ac:dyDescent="0.2">
      <c r="A14" s="27" t="s">
        <v>319</v>
      </c>
      <c r="B14" s="27"/>
      <c r="D14" s="3">
        <v>7460876363</v>
      </c>
      <c r="F14" s="3">
        <v>198312329</v>
      </c>
      <c r="H14" s="3">
        <v>0</v>
      </c>
      <c r="J14" s="3">
        <v>7659188692</v>
      </c>
      <c r="L14" s="3" t="s">
        <v>180</v>
      </c>
    </row>
    <row r="15" spans="1:12" ht="21.75" customHeight="1" x14ac:dyDescent="0.2">
      <c r="A15" s="27" t="s">
        <v>321</v>
      </c>
      <c r="B15" s="27"/>
      <c r="D15" s="3">
        <v>1000000000000</v>
      </c>
      <c r="F15" s="3">
        <v>0</v>
      </c>
      <c r="H15" s="3">
        <v>0</v>
      </c>
      <c r="J15" s="3">
        <v>1000000000000</v>
      </c>
      <c r="L15" s="3" t="s">
        <v>182</v>
      </c>
    </row>
    <row r="16" spans="1:12" ht="21.75" customHeight="1" x14ac:dyDescent="0.2">
      <c r="A16" s="27" t="s">
        <v>321</v>
      </c>
      <c r="B16" s="27"/>
      <c r="D16" s="3">
        <v>1000000000000</v>
      </c>
      <c r="F16" s="3">
        <v>0</v>
      </c>
      <c r="H16" s="3">
        <v>0</v>
      </c>
      <c r="J16" s="3">
        <v>1000000000000</v>
      </c>
      <c r="L16" s="3" t="s">
        <v>182</v>
      </c>
    </row>
    <row r="17" spans="1:12" ht="21.75" customHeight="1" x14ac:dyDescent="0.2">
      <c r="A17" s="27" t="s">
        <v>321</v>
      </c>
      <c r="B17" s="27"/>
      <c r="D17" s="3">
        <v>1100000000000</v>
      </c>
      <c r="F17" s="3">
        <v>0</v>
      </c>
      <c r="H17" s="3">
        <v>0</v>
      </c>
      <c r="J17" s="3">
        <v>1100000000000</v>
      </c>
      <c r="L17" s="3" t="s">
        <v>183</v>
      </c>
    </row>
    <row r="18" spans="1:12" ht="21.75" customHeight="1" x14ac:dyDescent="0.2">
      <c r="A18" s="27" t="s">
        <v>321</v>
      </c>
      <c r="B18" s="27"/>
      <c r="D18" s="3">
        <v>156000000000</v>
      </c>
      <c r="F18" s="3">
        <v>0</v>
      </c>
      <c r="H18" s="3">
        <v>0</v>
      </c>
      <c r="J18" s="3">
        <v>156000000000</v>
      </c>
      <c r="L18" s="3" t="s">
        <v>184</v>
      </c>
    </row>
    <row r="19" spans="1:12" ht="21.75" customHeight="1" x14ac:dyDescent="0.2">
      <c r="A19" s="27" t="s">
        <v>321</v>
      </c>
      <c r="B19" s="27"/>
      <c r="D19" s="3">
        <v>1655000000000</v>
      </c>
      <c r="F19" s="3">
        <v>0</v>
      </c>
      <c r="H19" s="3">
        <v>0</v>
      </c>
      <c r="J19" s="3">
        <v>1655000000000</v>
      </c>
      <c r="L19" s="3" t="s">
        <v>185</v>
      </c>
    </row>
    <row r="20" spans="1:12" ht="21.75" customHeight="1" x14ac:dyDescent="0.2">
      <c r="A20" s="27" t="s">
        <v>321</v>
      </c>
      <c r="B20" s="27"/>
      <c r="D20" s="3">
        <v>1120000000000</v>
      </c>
      <c r="F20" s="3">
        <v>0</v>
      </c>
      <c r="H20" s="3">
        <v>0</v>
      </c>
      <c r="J20" s="3">
        <v>1120000000000</v>
      </c>
      <c r="L20" s="3" t="s">
        <v>186</v>
      </c>
    </row>
    <row r="21" spans="1:12" ht="21.75" customHeight="1" x14ac:dyDescent="0.2">
      <c r="A21" s="27" t="s">
        <v>321</v>
      </c>
      <c r="B21" s="27"/>
      <c r="D21" s="3">
        <v>1530000000000</v>
      </c>
      <c r="F21" s="3">
        <v>0</v>
      </c>
      <c r="H21" s="3">
        <v>0</v>
      </c>
      <c r="J21" s="3">
        <v>1530000000000</v>
      </c>
      <c r="L21" s="3" t="s">
        <v>187</v>
      </c>
    </row>
    <row r="22" spans="1:12" ht="21.75" customHeight="1" x14ac:dyDescent="0.2">
      <c r="A22" s="27" t="s">
        <v>321</v>
      </c>
      <c r="B22" s="27"/>
      <c r="D22" s="3">
        <v>1840000000000</v>
      </c>
      <c r="F22" s="3">
        <v>0</v>
      </c>
      <c r="H22" s="3">
        <v>0</v>
      </c>
      <c r="J22" s="3">
        <v>1840000000000</v>
      </c>
      <c r="L22" s="3" t="s">
        <v>188</v>
      </c>
    </row>
    <row r="23" spans="1:12" ht="21.75" customHeight="1" x14ac:dyDescent="0.2">
      <c r="A23" s="27" t="s">
        <v>319</v>
      </c>
      <c r="B23" s="27"/>
      <c r="D23" s="3">
        <v>1028926540</v>
      </c>
      <c r="F23" s="3">
        <v>2049323853985</v>
      </c>
      <c r="H23" s="3">
        <v>2050349517152</v>
      </c>
      <c r="J23" s="3">
        <v>3263373</v>
      </c>
      <c r="L23" s="3" t="s">
        <v>178</v>
      </c>
    </row>
    <row r="24" spans="1:12" ht="21.75" customHeight="1" x14ac:dyDescent="0.2">
      <c r="A24" s="3" t="s">
        <v>321</v>
      </c>
      <c r="B24" s="3"/>
      <c r="D24" s="3">
        <v>3995000</v>
      </c>
      <c r="F24" s="3">
        <v>0</v>
      </c>
      <c r="H24" s="3">
        <v>693000</v>
      </c>
      <c r="J24" s="3">
        <v>3302000</v>
      </c>
      <c r="L24" s="3" t="s">
        <v>178</v>
      </c>
    </row>
    <row r="25" spans="1:12" ht="21.75" customHeight="1" x14ac:dyDescent="0.2">
      <c r="A25" s="27" t="s">
        <v>321</v>
      </c>
      <c r="B25" s="27"/>
      <c r="D25" s="3">
        <v>288374000000</v>
      </c>
      <c r="F25" s="3">
        <v>0</v>
      </c>
      <c r="H25" s="3">
        <v>0</v>
      </c>
      <c r="J25" s="3">
        <v>288374000000</v>
      </c>
      <c r="L25" s="3" t="s">
        <v>189</v>
      </c>
    </row>
    <row r="26" spans="1:12" ht="21.75" customHeight="1" x14ac:dyDescent="0.2">
      <c r="A26" s="27" t="s">
        <v>321</v>
      </c>
      <c r="B26" s="27"/>
      <c r="D26" s="3">
        <v>240000000000</v>
      </c>
      <c r="F26" s="3">
        <v>0</v>
      </c>
      <c r="H26" s="3">
        <v>0</v>
      </c>
      <c r="J26" s="3">
        <v>240000000000</v>
      </c>
      <c r="L26" s="3" t="s">
        <v>190</v>
      </c>
    </row>
    <row r="27" spans="1:12" ht="21.75" customHeight="1" x14ac:dyDescent="0.2">
      <c r="A27" s="27" t="s">
        <v>321</v>
      </c>
      <c r="B27" s="27"/>
      <c r="D27" s="3">
        <v>3000000000000</v>
      </c>
      <c r="F27" s="3">
        <v>0</v>
      </c>
      <c r="H27" s="3">
        <v>0</v>
      </c>
      <c r="J27" s="3">
        <v>3000000000000</v>
      </c>
      <c r="L27" s="3" t="s">
        <v>191</v>
      </c>
    </row>
    <row r="28" spans="1:12" ht="21.75" customHeight="1" x14ac:dyDescent="0.2">
      <c r="A28" s="27" t="s">
        <v>321</v>
      </c>
      <c r="B28" s="27"/>
      <c r="D28" s="3">
        <v>3600000000000</v>
      </c>
      <c r="F28" s="3">
        <v>0</v>
      </c>
      <c r="H28" s="3">
        <v>0</v>
      </c>
      <c r="J28" s="3">
        <v>3600000000000</v>
      </c>
      <c r="L28" s="3" t="s">
        <v>192</v>
      </c>
    </row>
    <row r="29" spans="1:12" ht="21.75" customHeight="1" x14ac:dyDescent="0.2">
      <c r="A29" s="27" t="s">
        <v>321</v>
      </c>
      <c r="B29" s="27"/>
      <c r="D29" s="3">
        <v>1700000000000</v>
      </c>
      <c r="F29" s="3">
        <v>0</v>
      </c>
      <c r="H29" s="3">
        <v>0</v>
      </c>
      <c r="J29" s="3">
        <v>1700000000000</v>
      </c>
      <c r="L29" s="3" t="s">
        <v>193</v>
      </c>
    </row>
    <row r="30" spans="1:12" ht="21.75" customHeight="1" x14ac:dyDescent="0.2">
      <c r="A30" s="27" t="s">
        <v>319</v>
      </c>
      <c r="B30" s="27"/>
      <c r="D30" s="3">
        <v>240481337320</v>
      </c>
      <c r="F30" s="3">
        <v>300035864938</v>
      </c>
      <c r="H30" s="3">
        <v>522743344245</v>
      </c>
      <c r="J30" s="3">
        <v>17773858013</v>
      </c>
      <c r="L30" s="3" t="s">
        <v>179</v>
      </c>
    </row>
    <row r="31" spans="1:12" ht="21.75" customHeight="1" x14ac:dyDescent="0.2">
      <c r="A31" s="27" t="s">
        <v>321</v>
      </c>
      <c r="B31" s="27"/>
      <c r="D31" s="3">
        <v>2120000000000</v>
      </c>
      <c r="F31" s="3">
        <v>0</v>
      </c>
      <c r="H31" s="3">
        <v>0</v>
      </c>
      <c r="J31" s="3">
        <v>2120000000000</v>
      </c>
      <c r="L31" s="3" t="s">
        <v>194</v>
      </c>
    </row>
    <row r="32" spans="1:12" ht="21.75" customHeight="1" x14ac:dyDescent="0.2">
      <c r="A32" s="27" t="s">
        <v>321</v>
      </c>
      <c r="B32" s="27"/>
      <c r="D32" s="3">
        <v>2300000000000</v>
      </c>
      <c r="F32" s="3">
        <v>0</v>
      </c>
      <c r="H32" s="3">
        <v>0</v>
      </c>
      <c r="J32" s="3">
        <v>2300000000000</v>
      </c>
      <c r="L32" s="3" t="s">
        <v>195</v>
      </c>
    </row>
    <row r="33" spans="1:12" ht="21.75" customHeight="1" x14ac:dyDescent="0.2">
      <c r="A33" s="27" t="s">
        <v>321</v>
      </c>
      <c r="B33" s="27"/>
      <c r="D33" s="3">
        <v>1100000000000</v>
      </c>
      <c r="F33" s="3">
        <v>0</v>
      </c>
      <c r="H33" s="3">
        <v>0</v>
      </c>
      <c r="J33" s="3">
        <v>1100000000000</v>
      </c>
      <c r="L33" s="3" t="s">
        <v>183</v>
      </c>
    </row>
    <row r="34" spans="1:12" ht="21.75" customHeight="1" x14ac:dyDescent="0.2">
      <c r="A34" s="27" t="s">
        <v>319</v>
      </c>
      <c r="B34" s="27"/>
      <c r="D34" s="3">
        <v>4625000</v>
      </c>
      <c r="F34" s="3">
        <v>4300054812892</v>
      </c>
      <c r="H34" s="3">
        <v>4300054812892</v>
      </c>
      <c r="J34" s="3">
        <v>4625000</v>
      </c>
      <c r="L34" s="3" t="s">
        <v>178</v>
      </c>
    </row>
    <row r="35" spans="1:12" ht="21.75" customHeight="1" x14ac:dyDescent="0.2">
      <c r="A35" s="27" t="s">
        <v>321</v>
      </c>
      <c r="B35" s="27"/>
      <c r="D35" s="3">
        <v>4000000000000</v>
      </c>
      <c r="F35" s="3">
        <v>0</v>
      </c>
      <c r="H35" s="3">
        <v>4000000000000</v>
      </c>
      <c r="J35" s="3">
        <v>0</v>
      </c>
      <c r="L35" s="3" t="s">
        <v>178</v>
      </c>
    </row>
    <row r="36" spans="1:12" ht="21.75" customHeight="1" x14ac:dyDescent="0.2">
      <c r="A36" s="27" t="s">
        <v>321</v>
      </c>
      <c r="B36" s="27"/>
      <c r="D36" s="3">
        <v>340000000000</v>
      </c>
      <c r="F36" s="3">
        <v>0</v>
      </c>
      <c r="H36" s="3">
        <v>0</v>
      </c>
      <c r="J36" s="3">
        <v>340000000000</v>
      </c>
      <c r="L36" s="3" t="s">
        <v>196</v>
      </c>
    </row>
    <row r="37" spans="1:12" ht="21.75" customHeight="1" x14ac:dyDescent="0.2">
      <c r="A37" s="27" t="s">
        <v>321</v>
      </c>
      <c r="B37" s="27"/>
      <c r="D37" s="3">
        <v>115000000000</v>
      </c>
      <c r="F37" s="3">
        <v>0</v>
      </c>
      <c r="H37" s="3">
        <v>0</v>
      </c>
      <c r="J37" s="3">
        <v>115000000000</v>
      </c>
      <c r="L37" s="3" t="s">
        <v>197</v>
      </c>
    </row>
    <row r="38" spans="1:12" ht="21.75" customHeight="1" x14ac:dyDescent="0.2">
      <c r="A38" s="27" t="s">
        <v>321</v>
      </c>
      <c r="B38" s="27"/>
      <c r="D38" s="3">
        <v>627000000000</v>
      </c>
      <c r="F38" s="3">
        <v>0</v>
      </c>
      <c r="H38" s="3">
        <v>0</v>
      </c>
      <c r="J38" s="3">
        <v>627000000000</v>
      </c>
      <c r="L38" s="3" t="s">
        <v>198</v>
      </c>
    </row>
    <row r="39" spans="1:12" ht="21.75" customHeight="1" x14ac:dyDescent="0.2">
      <c r="A39" s="27" t="s">
        <v>321</v>
      </c>
      <c r="B39" s="27"/>
      <c r="D39" s="3">
        <v>333000000000</v>
      </c>
      <c r="F39" s="3">
        <v>0</v>
      </c>
      <c r="H39" s="3">
        <v>0</v>
      </c>
      <c r="J39" s="3">
        <v>333000000000</v>
      </c>
      <c r="L39" s="3" t="s">
        <v>199</v>
      </c>
    </row>
    <row r="40" spans="1:12" ht="21.75" customHeight="1" x14ac:dyDescent="0.2">
      <c r="A40" s="27" t="s">
        <v>321</v>
      </c>
      <c r="B40" s="27"/>
      <c r="D40" s="3">
        <v>549000000000</v>
      </c>
      <c r="F40" s="3">
        <v>0</v>
      </c>
      <c r="H40" s="3">
        <v>0</v>
      </c>
      <c r="J40" s="3">
        <v>549000000000</v>
      </c>
      <c r="L40" s="3" t="s">
        <v>200</v>
      </c>
    </row>
    <row r="41" spans="1:12" ht="21.75" customHeight="1" x14ac:dyDescent="0.2">
      <c r="A41" s="27" t="s">
        <v>321</v>
      </c>
      <c r="B41" s="27"/>
      <c r="D41" s="3">
        <v>204000000000</v>
      </c>
      <c r="F41" s="3">
        <v>0</v>
      </c>
      <c r="H41" s="3">
        <v>0</v>
      </c>
      <c r="J41" s="3">
        <v>204000000000</v>
      </c>
      <c r="L41" s="3" t="s">
        <v>201</v>
      </c>
    </row>
    <row r="42" spans="1:12" ht="21.75" customHeight="1" x14ac:dyDescent="0.2">
      <c r="A42" s="27" t="s">
        <v>321</v>
      </c>
      <c r="B42" s="27"/>
      <c r="D42" s="3">
        <v>3336000000000</v>
      </c>
      <c r="F42" s="3">
        <v>0</v>
      </c>
      <c r="H42" s="3">
        <v>0</v>
      </c>
      <c r="J42" s="3">
        <v>3336000000000</v>
      </c>
      <c r="L42" s="3" t="s">
        <v>202</v>
      </c>
    </row>
    <row r="43" spans="1:12" ht="21.75" customHeight="1" x14ac:dyDescent="0.2">
      <c r="A43" s="27" t="s">
        <v>321</v>
      </c>
      <c r="B43" s="27"/>
      <c r="D43" s="3">
        <v>462000000000</v>
      </c>
      <c r="F43" s="3">
        <v>0</v>
      </c>
      <c r="H43" s="3">
        <v>0</v>
      </c>
      <c r="J43" s="3">
        <v>462000000000</v>
      </c>
      <c r="L43" s="3" t="s">
        <v>203</v>
      </c>
    </row>
    <row r="44" spans="1:12" ht="21.75" customHeight="1" x14ac:dyDescent="0.2">
      <c r="A44" s="27" t="s">
        <v>321</v>
      </c>
      <c r="B44" s="27"/>
      <c r="D44" s="3">
        <v>320000000000</v>
      </c>
      <c r="F44" s="3">
        <v>0</v>
      </c>
      <c r="H44" s="3">
        <v>0</v>
      </c>
      <c r="J44" s="3">
        <v>320000000000</v>
      </c>
      <c r="L44" s="3" t="s">
        <v>204</v>
      </c>
    </row>
    <row r="45" spans="1:12" ht="21.75" customHeight="1" x14ac:dyDescent="0.2">
      <c r="A45" s="27" t="s">
        <v>321</v>
      </c>
      <c r="B45" s="27"/>
      <c r="D45" s="3">
        <v>0</v>
      </c>
      <c r="F45" s="3">
        <v>1244000000000</v>
      </c>
      <c r="H45" s="3">
        <v>0</v>
      </c>
      <c r="J45" s="3">
        <v>1244000000000</v>
      </c>
      <c r="L45" s="3" t="s">
        <v>205</v>
      </c>
    </row>
    <row r="46" spans="1:12" ht="21.75" customHeight="1" x14ac:dyDescent="0.2">
      <c r="A46" s="27" t="s">
        <v>321</v>
      </c>
      <c r="B46" s="27"/>
      <c r="D46" s="3">
        <v>0</v>
      </c>
      <c r="F46" s="3">
        <v>2900000000000</v>
      </c>
      <c r="H46" s="3">
        <v>0</v>
      </c>
      <c r="J46" s="3">
        <v>2900000000000</v>
      </c>
      <c r="L46" s="3" t="s">
        <v>206</v>
      </c>
    </row>
    <row r="47" spans="1:12" ht="21.75" customHeight="1" x14ac:dyDescent="0.2">
      <c r="A47" s="27" t="s">
        <v>321</v>
      </c>
      <c r="B47" s="27"/>
      <c r="D47" s="3">
        <v>0</v>
      </c>
      <c r="F47" s="3">
        <v>2000000000000</v>
      </c>
      <c r="H47" s="3">
        <v>0</v>
      </c>
      <c r="J47" s="3">
        <v>2000000000000</v>
      </c>
      <c r="L47" s="3" t="s">
        <v>207</v>
      </c>
    </row>
    <row r="48" spans="1:12" ht="21.75" customHeight="1" x14ac:dyDescent="0.2">
      <c r="A48" s="27" t="s">
        <v>321</v>
      </c>
      <c r="B48" s="27"/>
      <c r="D48" s="7">
        <v>0</v>
      </c>
      <c r="F48" s="7">
        <v>4820000000000</v>
      </c>
      <c r="H48" s="7">
        <v>0</v>
      </c>
      <c r="J48" s="7">
        <v>4820000000000</v>
      </c>
      <c r="L48" s="7" t="s">
        <v>208</v>
      </c>
    </row>
    <row r="49" spans="1:12" ht="21.75" customHeight="1" x14ac:dyDescent="0.2">
      <c r="A49" s="29" t="s">
        <v>32</v>
      </c>
      <c r="B49" s="29"/>
      <c r="D49" s="9">
        <v>34705324113784</v>
      </c>
      <c r="F49" s="9">
        <v>29995969208597</v>
      </c>
      <c r="H49" s="9">
        <v>23618752343264</v>
      </c>
      <c r="J49" s="9">
        <v>41082540979117</v>
      </c>
      <c r="L49" s="9">
        <v>0</v>
      </c>
    </row>
  </sheetData>
  <mergeCells count="46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25:B25"/>
    <mergeCell ref="A26:B26"/>
    <mergeCell ref="A27:B27"/>
    <mergeCell ref="A18:B18"/>
    <mergeCell ref="A19:B19"/>
    <mergeCell ref="A20:B20"/>
    <mergeCell ref="A21:B21"/>
    <mergeCell ref="A22:B22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8:B48"/>
    <mergeCell ref="A49:B49"/>
    <mergeCell ref="A43:B43"/>
    <mergeCell ref="A44:B44"/>
    <mergeCell ref="A45:B45"/>
    <mergeCell ref="A46:B46"/>
    <mergeCell ref="A47:B4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E21" sqref="E21:F21"/>
    </sheetView>
  </sheetViews>
  <sheetFormatPr defaultRowHeight="12.75" x14ac:dyDescent="0.2"/>
  <cols>
    <col min="1" max="1" width="2.5703125" style="1" customWidth="1"/>
    <col min="2" max="2" width="44.140625" style="1" customWidth="1"/>
    <col min="3" max="3" width="1.28515625" style="1" customWidth="1"/>
    <col min="4" max="4" width="11.7109375" style="1" customWidth="1"/>
    <col min="5" max="5" width="1.28515625" style="1" customWidth="1"/>
    <col min="6" max="6" width="22" style="1" customWidth="1"/>
    <col min="7" max="7" width="1.28515625" style="1" customWidth="1"/>
    <col min="8" max="8" width="15.5703125" style="15" customWidth="1"/>
    <col min="9" max="9" width="1.28515625" style="15" customWidth="1"/>
    <col min="10" max="10" width="19.42578125" style="15" customWidth="1"/>
    <col min="11" max="11" width="0.28515625" style="1" customWidth="1"/>
    <col min="12" max="16384" width="9.140625" style="1"/>
  </cols>
  <sheetData>
    <row r="1" spans="1:10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21.75" customHeight="1" x14ac:dyDescent="0.2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45" customHeight="1" x14ac:dyDescent="0.2"/>
    <row r="5" spans="1:10" ht="29.1" customHeight="1" x14ac:dyDescent="0.2">
      <c r="A5" s="13" t="s">
        <v>210</v>
      </c>
      <c r="B5" s="34" t="s">
        <v>211</v>
      </c>
      <c r="C5" s="34"/>
      <c r="D5" s="34"/>
      <c r="E5" s="34"/>
      <c r="F5" s="34"/>
      <c r="G5" s="34"/>
      <c r="H5" s="34"/>
      <c r="I5" s="34"/>
      <c r="J5" s="34"/>
    </row>
    <row r="6" spans="1:10" ht="14.45" customHeight="1" x14ac:dyDescent="0.2"/>
    <row r="7" spans="1:10" ht="14.45" customHeight="1" x14ac:dyDescent="0.2">
      <c r="A7" s="30" t="s">
        <v>212</v>
      </c>
      <c r="B7" s="30"/>
      <c r="D7" s="10" t="s">
        <v>213</v>
      </c>
      <c r="F7" s="10" t="s">
        <v>175</v>
      </c>
      <c r="H7" s="21" t="s">
        <v>214</v>
      </c>
      <c r="J7" s="16" t="s">
        <v>215</v>
      </c>
    </row>
    <row r="8" spans="1:10" ht="21.75" customHeight="1" x14ac:dyDescent="0.2">
      <c r="A8" s="31" t="s">
        <v>216</v>
      </c>
      <c r="B8" s="31"/>
      <c r="D8" s="6" t="s">
        <v>217</v>
      </c>
      <c r="F8" s="6">
        <v>-8630270537</v>
      </c>
      <c r="H8" s="22">
        <f>F8/$F$13</f>
        <v>-4.0569072847705502E-3</v>
      </c>
      <c r="J8" s="17">
        <v>-0.01</v>
      </c>
    </row>
    <row r="9" spans="1:10" ht="21.75" customHeight="1" x14ac:dyDescent="0.2">
      <c r="A9" s="27" t="s">
        <v>218</v>
      </c>
      <c r="B9" s="27"/>
      <c r="D9" s="3" t="s">
        <v>219</v>
      </c>
      <c r="F9" s="3">
        <v>24102664495</v>
      </c>
      <c r="H9" s="22">
        <f t="shared" ref="H9:H12" si="0">F9/$F$13</f>
        <v>1.1330151789903964E-2</v>
      </c>
      <c r="J9" s="18">
        <v>0.03</v>
      </c>
    </row>
    <row r="10" spans="1:10" ht="21.75" customHeight="1" x14ac:dyDescent="0.2">
      <c r="A10" s="27" t="s">
        <v>220</v>
      </c>
      <c r="B10" s="27"/>
      <c r="D10" s="3" t="s">
        <v>221</v>
      </c>
      <c r="F10" s="3">
        <v>904091469597</v>
      </c>
      <c r="H10" s="22">
        <f t="shared" si="0"/>
        <v>0.42499424014371212</v>
      </c>
      <c r="J10" s="18">
        <v>1.1100000000000001</v>
      </c>
    </row>
    <row r="11" spans="1:10" ht="21.75" customHeight="1" x14ac:dyDescent="0.2">
      <c r="A11" s="27" t="s">
        <v>222</v>
      </c>
      <c r="B11" s="27"/>
      <c r="D11" s="3" t="s">
        <v>223</v>
      </c>
      <c r="F11" s="3">
        <v>1006000774936</v>
      </c>
      <c r="H11" s="22">
        <f t="shared" si="0"/>
        <v>0.47289964489819758</v>
      </c>
      <c r="J11" s="18">
        <v>1.23</v>
      </c>
    </row>
    <row r="12" spans="1:10" ht="21.75" customHeight="1" x14ac:dyDescent="0.2">
      <c r="A12" s="28" t="s">
        <v>224</v>
      </c>
      <c r="B12" s="28"/>
      <c r="D12" s="7" t="s">
        <v>225</v>
      </c>
      <c r="F12" s="7">
        <v>201738238111</v>
      </c>
      <c r="H12" s="22">
        <f t="shared" si="0"/>
        <v>9.4832870452956894E-2</v>
      </c>
      <c r="J12" s="19">
        <v>0.25</v>
      </c>
    </row>
    <row r="13" spans="1:10" ht="21.75" customHeight="1" x14ac:dyDescent="0.2">
      <c r="A13" s="29" t="s">
        <v>32</v>
      </c>
      <c r="B13" s="29"/>
      <c r="D13" s="9"/>
      <c r="F13" s="9">
        <v>2127302876602</v>
      </c>
      <c r="H13" s="23">
        <f>SUM(H8:H12)</f>
        <v>1</v>
      </c>
      <c r="J13" s="20">
        <v>2.61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2"/>
  <sheetViews>
    <sheetView rightToLeft="1" zoomScaleNormal="100" workbookViewId="0">
      <selection activeCell="E21" sqref="E21:F21"/>
    </sheetView>
  </sheetViews>
  <sheetFormatPr defaultRowHeight="12.75" x14ac:dyDescent="0.2"/>
  <cols>
    <col min="1" max="1" width="6.140625" style="1" bestFit="1" customWidth="1"/>
    <col min="2" max="2" width="18.140625" style="1" customWidth="1"/>
    <col min="3" max="3" width="1.28515625" style="1" customWidth="1"/>
    <col min="4" max="4" width="14.85546875" style="1" bestFit="1" customWidth="1"/>
    <col min="5" max="5" width="1.28515625" style="1" customWidth="1"/>
    <col min="6" max="6" width="15.5703125" style="1" bestFit="1" customWidth="1"/>
    <col min="7" max="7" width="1.28515625" style="1" customWidth="1"/>
    <col min="8" max="8" width="11.28515625" style="1" bestFit="1" customWidth="1"/>
    <col min="9" max="9" width="1.28515625" style="1" customWidth="1"/>
    <col min="10" max="10" width="15.28515625" style="1" bestFit="1" customWidth="1"/>
    <col min="11" max="11" width="1.28515625" style="1" customWidth="1"/>
    <col min="12" max="12" width="17.42578125" style="1" bestFit="1" customWidth="1"/>
    <col min="13" max="13" width="1.28515625" style="1" customWidth="1"/>
    <col min="14" max="14" width="14.85546875" style="1" bestFit="1" customWidth="1"/>
    <col min="15" max="16" width="1.28515625" style="1" customWidth="1"/>
    <col min="17" max="17" width="15.28515625" style="1" bestFit="1" customWidth="1"/>
    <col min="18" max="18" width="1.28515625" style="1" customWidth="1"/>
    <col min="19" max="19" width="14.5703125" style="1" bestFit="1" customWidth="1"/>
    <col min="20" max="20" width="1.28515625" style="1" customWidth="1"/>
    <col min="21" max="21" width="15.28515625" style="1" bestFit="1" customWidth="1"/>
    <col min="22" max="22" width="1.28515625" style="1" customWidth="1"/>
    <col min="23" max="23" width="17.42578125" style="1" bestFit="1" customWidth="1"/>
    <col min="24" max="24" width="0.28515625" style="1" customWidth="1"/>
    <col min="25" max="16384" width="9.140625" style="1"/>
  </cols>
  <sheetData>
    <row r="1" spans="1:2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1.75" customHeight="1" x14ac:dyDescent="0.2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3" ht="14.45" customHeight="1" x14ac:dyDescent="0.2"/>
    <row r="5" spans="1:23" ht="14.45" customHeight="1" x14ac:dyDescent="0.2">
      <c r="A5" s="13" t="s">
        <v>226</v>
      </c>
      <c r="B5" s="34" t="s">
        <v>227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4.45" customHeight="1" x14ac:dyDescent="0.2">
      <c r="D6" s="30" t="s">
        <v>228</v>
      </c>
      <c r="E6" s="30"/>
      <c r="F6" s="30"/>
      <c r="G6" s="30"/>
      <c r="H6" s="30"/>
      <c r="I6" s="30"/>
      <c r="J6" s="30"/>
      <c r="K6" s="30"/>
      <c r="L6" s="30"/>
      <c r="N6" s="30" t="s">
        <v>229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14.45" customHeight="1" x14ac:dyDescent="0.2">
      <c r="D7" s="5"/>
      <c r="E7" s="5"/>
      <c r="F7" s="5"/>
      <c r="G7" s="5"/>
      <c r="H7" s="5"/>
      <c r="I7" s="5"/>
      <c r="J7" s="32" t="s">
        <v>32</v>
      </c>
      <c r="K7" s="32"/>
      <c r="L7" s="32"/>
      <c r="N7" s="5"/>
      <c r="O7" s="5"/>
      <c r="P7" s="5"/>
      <c r="Q7" s="5"/>
      <c r="R7" s="5"/>
      <c r="S7" s="5"/>
      <c r="T7" s="5"/>
      <c r="U7" s="32" t="s">
        <v>32</v>
      </c>
      <c r="V7" s="32"/>
      <c r="W7" s="32"/>
    </row>
    <row r="8" spans="1:23" ht="14.45" customHeight="1" x14ac:dyDescent="0.2">
      <c r="A8" s="30" t="s">
        <v>230</v>
      </c>
      <c r="B8" s="30"/>
      <c r="D8" s="10" t="s">
        <v>231</v>
      </c>
      <c r="F8" s="10" t="s">
        <v>232</v>
      </c>
      <c r="H8" s="10" t="s">
        <v>233</v>
      </c>
      <c r="J8" s="14" t="s">
        <v>175</v>
      </c>
      <c r="K8" s="5"/>
      <c r="L8" s="14" t="s">
        <v>214</v>
      </c>
      <c r="N8" s="10" t="s">
        <v>231</v>
      </c>
      <c r="P8" s="30" t="s">
        <v>232</v>
      </c>
      <c r="Q8" s="30"/>
      <c r="S8" s="10" t="s">
        <v>233</v>
      </c>
      <c r="U8" s="14" t="s">
        <v>175</v>
      </c>
      <c r="V8" s="5"/>
      <c r="W8" s="14" t="s">
        <v>214</v>
      </c>
    </row>
    <row r="9" spans="1:23" ht="21.75" customHeight="1" x14ac:dyDescent="0.2">
      <c r="A9" s="31" t="s">
        <v>31</v>
      </c>
      <c r="B9" s="31"/>
      <c r="D9" s="6">
        <v>0</v>
      </c>
      <c r="F9" s="6">
        <v>0</v>
      </c>
      <c r="H9" s="6">
        <v>0</v>
      </c>
      <c r="J9" s="6">
        <v>0</v>
      </c>
      <c r="L9" s="17">
        <v>0</v>
      </c>
      <c r="N9" s="6">
        <v>0</v>
      </c>
      <c r="P9" s="31">
        <v>396931271</v>
      </c>
      <c r="Q9" s="31"/>
      <c r="S9" s="6">
        <v>770133709</v>
      </c>
      <c r="U9" s="6">
        <v>1167064980</v>
      </c>
      <c r="W9" s="17">
        <v>0.01</v>
      </c>
    </row>
    <row r="10" spans="1:23" ht="21.75" customHeight="1" x14ac:dyDescent="0.2">
      <c r="A10" s="27" t="s">
        <v>22</v>
      </c>
      <c r="B10" s="27"/>
      <c r="D10" s="3">
        <v>0</v>
      </c>
      <c r="F10" s="3">
        <v>-1026978185</v>
      </c>
      <c r="H10" s="3">
        <v>0</v>
      </c>
      <c r="J10" s="3">
        <v>-1026978185</v>
      </c>
      <c r="L10" s="18">
        <v>-0.05</v>
      </c>
      <c r="N10" s="3">
        <v>0</v>
      </c>
      <c r="P10" s="27">
        <v>2662427424</v>
      </c>
      <c r="Q10" s="27"/>
      <c r="S10" s="3">
        <v>4043114610</v>
      </c>
      <c r="U10" s="3">
        <v>6705542034</v>
      </c>
      <c r="W10" s="18">
        <v>0.05</v>
      </c>
    </row>
    <row r="11" spans="1:23" ht="21.75" customHeight="1" x14ac:dyDescent="0.2">
      <c r="A11" s="27" t="s">
        <v>27</v>
      </c>
      <c r="B11" s="27"/>
      <c r="D11" s="3">
        <v>0</v>
      </c>
      <c r="F11" s="3">
        <v>-365775528</v>
      </c>
      <c r="H11" s="3">
        <v>0</v>
      </c>
      <c r="J11" s="3">
        <v>-365775528</v>
      </c>
      <c r="L11" s="18">
        <v>-0.02</v>
      </c>
      <c r="N11" s="3">
        <v>0</v>
      </c>
      <c r="P11" s="27">
        <v>94924035</v>
      </c>
      <c r="Q11" s="27"/>
      <c r="S11" s="3">
        <v>1334145299</v>
      </c>
      <c r="U11" s="3">
        <v>1429069334</v>
      </c>
      <c r="W11" s="18">
        <v>0.01</v>
      </c>
    </row>
    <row r="12" spans="1:23" ht="21.75" customHeight="1" x14ac:dyDescent="0.2">
      <c r="A12" s="27" t="s">
        <v>30</v>
      </c>
      <c r="B12" s="27"/>
      <c r="D12" s="3">
        <v>0</v>
      </c>
      <c r="F12" s="3">
        <v>-802944884</v>
      </c>
      <c r="H12" s="3">
        <v>0</v>
      </c>
      <c r="J12" s="3">
        <v>-802944884</v>
      </c>
      <c r="L12" s="18">
        <v>-0.04</v>
      </c>
      <c r="N12" s="3">
        <v>0</v>
      </c>
      <c r="P12" s="27">
        <v>-1475616860</v>
      </c>
      <c r="Q12" s="27"/>
      <c r="S12" s="3">
        <v>0</v>
      </c>
      <c r="U12" s="3">
        <v>-1475616860</v>
      </c>
      <c r="W12" s="18">
        <v>-0.01</v>
      </c>
    </row>
    <row r="13" spans="1:23" ht="21.75" customHeight="1" x14ac:dyDescent="0.2">
      <c r="A13" s="27" t="s">
        <v>29</v>
      </c>
      <c r="B13" s="27"/>
      <c r="D13" s="3">
        <v>0</v>
      </c>
      <c r="F13" s="3">
        <v>-951586930</v>
      </c>
      <c r="H13" s="3">
        <v>0</v>
      </c>
      <c r="J13" s="3">
        <v>-951586930</v>
      </c>
      <c r="L13" s="18">
        <v>-0.05</v>
      </c>
      <c r="N13" s="3">
        <v>0</v>
      </c>
      <c r="P13" s="27">
        <v>-289240662</v>
      </c>
      <c r="Q13" s="27"/>
      <c r="S13" s="3">
        <v>0</v>
      </c>
      <c r="U13" s="3">
        <v>-289240662</v>
      </c>
      <c r="W13" s="18">
        <v>0</v>
      </c>
    </row>
    <row r="14" spans="1:23" ht="21.75" customHeight="1" x14ac:dyDescent="0.2">
      <c r="A14" s="27" t="s">
        <v>28</v>
      </c>
      <c r="B14" s="27"/>
      <c r="D14" s="3">
        <v>0</v>
      </c>
      <c r="F14" s="3">
        <v>-341023353</v>
      </c>
      <c r="H14" s="3">
        <v>0</v>
      </c>
      <c r="J14" s="3">
        <v>-341023353</v>
      </c>
      <c r="L14" s="18">
        <v>-0.02</v>
      </c>
      <c r="N14" s="3">
        <v>0</v>
      </c>
      <c r="P14" s="27">
        <v>-684112054</v>
      </c>
      <c r="Q14" s="27"/>
      <c r="S14" s="3">
        <v>0</v>
      </c>
      <c r="U14" s="3">
        <v>-684112054</v>
      </c>
      <c r="W14" s="18">
        <v>0</v>
      </c>
    </row>
    <row r="15" spans="1:23" ht="21.75" customHeight="1" x14ac:dyDescent="0.2">
      <c r="A15" s="27" t="s">
        <v>26</v>
      </c>
      <c r="B15" s="27"/>
      <c r="D15" s="3">
        <v>0</v>
      </c>
      <c r="F15" s="3">
        <v>-330723591</v>
      </c>
      <c r="H15" s="3">
        <v>0</v>
      </c>
      <c r="J15" s="3">
        <v>-330723591</v>
      </c>
      <c r="L15" s="18">
        <v>-0.02</v>
      </c>
      <c r="N15" s="3">
        <v>0</v>
      </c>
      <c r="P15" s="27">
        <v>-562891563</v>
      </c>
      <c r="Q15" s="27"/>
      <c r="S15" s="3">
        <v>0</v>
      </c>
      <c r="U15" s="3">
        <v>-562891563</v>
      </c>
      <c r="W15" s="18">
        <v>0</v>
      </c>
    </row>
    <row r="16" spans="1:23" ht="21.75" customHeight="1" x14ac:dyDescent="0.2">
      <c r="A16" s="27" t="s">
        <v>19</v>
      </c>
      <c r="B16" s="27"/>
      <c r="D16" s="3">
        <v>0</v>
      </c>
      <c r="F16" s="3">
        <v>-985066496</v>
      </c>
      <c r="H16" s="3">
        <v>0</v>
      </c>
      <c r="J16" s="3">
        <v>-985066496</v>
      </c>
      <c r="L16" s="18">
        <v>-0.05</v>
      </c>
      <c r="N16" s="3">
        <v>0</v>
      </c>
      <c r="P16" s="27">
        <v>-2245549022</v>
      </c>
      <c r="Q16" s="27"/>
      <c r="S16" s="3">
        <v>0</v>
      </c>
      <c r="U16" s="3">
        <v>-2245549022</v>
      </c>
      <c r="W16" s="18">
        <v>-0.02</v>
      </c>
    </row>
    <row r="17" spans="1:23" ht="21.75" customHeight="1" x14ac:dyDescent="0.2">
      <c r="A17" s="27" t="s">
        <v>20</v>
      </c>
      <c r="B17" s="27"/>
      <c r="D17" s="3">
        <v>0</v>
      </c>
      <c r="F17" s="3">
        <v>-1352127735</v>
      </c>
      <c r="H17" s="3">
        <v>0</v>
      </c>
      <c r="J17" s="3">
        <v>-1352127735</v>
      </c>
      <c r="L17" s="18">
        <v>-7.0000000000000007E-2</v>
      </c>
      <c r="N17" s="3">
        <v>0</v>
      </c>
      <c r="P17" s="27">
        <v>-2813966191</v>
      </c>
      <c r="Q17" s="27"/>
      <c r="S17" s="3">
        <v>0</v>
      </c>
      <c r="U17" s="3">
        <v>-2813966191</v>
      </c>
      <c r="W17" s="18">
        <v>-0.02</v>
      </c>
    </row>
    <row r="18" spans="1:23" ht="21.75" customHeight="1" x14ac:dyDescent="0.2">
      <c r="A18" s="27" t="s">
        <v>21</v>
      </c>
      <c r="B18" s="27"/>
      <c r="D18" s="3">
        <v>0</v>
      </c>
      <c r="F18" s="3">
        <v>-873589189</v>
      </c>
      <c r="H18" s="3">
        <v>0</v>
      </c>
      <c r="J18" s="3">
        <v>-873589189</v>
      </c>
      <c r="L18" s="18">
        <v>-0.05</v>
      </c>
      <c r="N18" s="3">
        <v>0</v>
      </c>
      <c r="P18" s="27">
        <v>-2127189455</v>
      </c>
      <c r="Q18" s="27"/>
      <c r="S18" s="3">
        <v>0</v>
      </c>
      <c r="U18" s="3">
        <v>-2127189455</v>
      </c>
      <c r="W18" s="18">
        <v>-0.02</v>
      </c>
    </row>
    <row r="19" spans="1:23" ht="21.75" customHeight="1" x14ac:dyDescent="0.2">
      <c r="A19" s="27" t="s">
        <v>25</v>
      </c>
      <c r="B19" s="27"/>
      <c r="D19" s="3">
        <v>0</v>
      </c>
      <c r="F19" s="3">
        <v>-417359637</v>
      </c>
      <c r="H19" s="3">
        <v>0</v>
      </c>
      <c r="J19" s="3">
        <v>-417359637</v>
      </c>
      <c r="L19" s="18">
        <v>-0.02</v>
      </c>
      <c r="N19" s="3">
        <v>0</v>
      </c>
      <c r="P19" s="27">
        <v>-452852856</v>
      </c>
      <c r="Q19" s="27"/>
      <c r="S19" s="3">
        <v>0</v>
      </c>
      <c r="U19" s="3">
        <v>-452852856</v>
      </c>
      <c r="W19" s="18">
        <v>0</v>
      </c>
    </row>
    <row r="20" spans="1:23" ht="21.75" customHeight="1" x14ac:dyDescent="0.2">
      <c r="A20" s="27" t="s">
        <v>24</v>
      </c>
      <c r="B20" s="27"/>
      <c r="D20" s="3">
        <v>0</v>
      </c>
      <c r="F20" s="3">
        <v>-1057114844</v>
      </c>
      <c r="H20" s="3">
        <v>0</v>
      </c>
      <c r="J20" s="3">
        <v>-1057114844</v>
      </c>
      <c r="L20" s="18">
        <v>-0.06</v>
      </c>
      <c r="N20" s="3">
        <v>0</v>
      </c>
      <c r="P20" s="27">
        <v>-940743731</v>
      </c>
      <c r="Q20" s="27"/>
      <c r="S20" s="3">
        <v>0</v>
      </c>
      <c r="U20" s="3">
        <v>-940743731</v>
      </c>
      <c r="W20" s="18">
        <v>-0.01</v>
      </c>
    </row>
    <row r="21" spans="1:23" ht="21.75" customHeight="1" x14ac:dyDescent="0.2">
      <c r="A21" s="28" t="s">
        <v>23</v>
      </c>
      <c r="B21" s="28"/>
      <c r="D21" s="7">
        <v>0</v>
      </c>
      <c r="F21" s="7">
        <v>-125980165</v>
      </c>
      <c r="H21" s="7">
        <v>0</v>
      </c>
      <c r="J21" s="7">
        <v>-125980165</v>
      </c>
      <c r="L21" s="19">
        <v>-0.01</v>
      </c>
      <c r="N21" s="7">
        <v>0</v>
      </c>
      <c r="P21" s="27">
        <v>-136647628</v>
      </c>
      <c r="Q21" s="28"/>
      <c r="S21" s="7">
        <v>0</v>
      </c>
      <c r="U21" s="7">
        <v>-136647628</v>
      </c>
      <c r="W21" s="19">
        <v>0</v>
      </c>
    </row>
    <row r="22" spans="1:23" ht="21.75" customHeight="1" x14ac:dyDescent="0.2">
      <c r="A22" s="29" t="s">
        <v>32</v>
      </c>
      <c r="B22" s="29"/>
      <c r="D22" s="9">
        <v>0</v>
      </c>
      <c r="F22" s="9">
        <v>-8630270537</v>
      </c>
      <c r="H22" s="9">
        <v>0</v>
      </c>
      <c r="J22" s="9">
        <v>-8630270537</v>
      </c>
      <c r="L22" s="20">
        <v>-0.46</v>
      </c>
      <c r="N22" s="9">
        <v>0</v>
      </c>
      <c r="Q22" s="9">
        <v>-8574527292</v>
      </c>
      <c r="S22" s="9">
        <v>6147393618</v>
      </c>
      <c r="U22" s="9">
        <v>-2427133674</v>
      </c>
      <c r="W22" s="20">
        <v>-0.01</v>
      </c>
    </row>
  </sheetData>
  <mergeCells count="3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2:B22"/>
    <mergeCell ref="A19:B19"/>
    <mergeCell ref="P19:Q19"/>
    <mergeCell ref="A20:B20"/>
    <mergeCell ref="P20:Q20"/>
    <mergeCell ref="A21:B21"/>
    <mergeCell ref="P21:Q21"/>
  </mergeCells>
  <pageMargins left="0.39" right="0.39" top="0.39" bottom="0.39" header="0" footer="0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25</vt:i4>
      </vt:variant>
    </vt:vector>
  </HeadingPairs>
  <TitlesOfParts>
    <vt:vector size="46" baseType="lpstr">
      <vt:lpstr>صورت وضعیت (2)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(2)'!Print_Area</vt:lpstr>
      <vt:lpstr>'مبالغ تخصیصی اوراق'!Print_Area</vt:lpstr>
      <vt:lpstr>'واحدهای صندوق'!Print_Area</vt:lpstr>
      <vt:lpstr>'درآمد سپرده بانکی'!Print_Titles</vt:lpstr>
      <vt:lpstr>'درآمد ناشی از تغییر قیمت اوراق'!Print_Titles</vt:lpstr>
      <vt:lpstr>سپرده!Print_Titles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سارا زرگر</dc:creator>
  <dc:description/>
  <cp:lastModifiedBy>سارا زرگر</cp:lastModifiedBy>
  <dcterms:created xsi:type="dcterms:W3CDTF">2026-04-25T12:16:12Z</dcterms:created>
  <dcterms:modified xsi:type="dcterms:W3CDTF">2026-04-26T04:38:33Z</dcterms:modified>
</cp:coreProperties>
</file>